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5" r:id="rId1"/>
  </sheets>
  <calcPr calcId="125725"/>
</workbook>
</file>

<file path=xl/calcChain.xml><?xml version="1.0" encoding="utf-8"?>
<calcChain xmlns="http://schemas.openxmlformats.org/spreadsheetml/2006/main">
  <c r="O69" i="5"/>
  <c r="O67" s="1"/>
  <c r="N67"/>
  <c r="M67"/>
  <c r="L67"/>
  <c r="K67"/>
  <c r="J67"/>
  <c r="I67"/>
  <c r="H67"/>
  <c r="G67"/>
  <c r="F67"/>
  <c r="E67"/>
  <c r="D67"/>
  <c r="C67"/>
  <c r="B67"/>
  <c r="O65"/>
  <c r="O64"/>
  <c r="O63"/>
  <c r="O62"/>
  <c r="O61"/>
  <c r="O60"/>
  <c r="O59"/>
  <c r="O58"/>
  <c r="O57"/>
  <c r="O56"/>
  <c r="O55"/>
  <c r="N52"/>
  <c r="M52"/>
  <c r="L52"/>
  <c r="K52"/>
  <c r="J52"/>
  <c r="I52"/>
  <c r="H52"/>
  <c r="G52"/>
  <c r="F52"/>
  <c r="E52"/>
  <c r="D52"/>
  <c r="C52"/>
  <c r="B52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N27"/>
  <c r="M27"/>
  <c r="L27"/>
  <c r="K27"/>
  <c r="J27"/>
  <c r="I27"/>
  <c r="H27"/>
  <c r="G27"/>
  <c r="F27"/>
  <c r="E27"/>
  <c r="D27"/>
  <c r="C27"/>
  <c r="B27"/>
  <c r="O23"/>
  <c r="O22"/>
  <c r="O21"/>
  <c r="O20"/>
  <c r="O19"/>
  <c r="O18"/>
  <c r="O17"/>
  <c r="O16"/>
  <c r="O15"/>
  <c r="O14"/>
  <c r="O13"/>
  <c r="O12"/>
  <c r="O11"/>
  <c r="O10"/>
  <c r="O9"/>
  <c r="O8"/>
  <c r="N5"/>
  <c r="M5"/>
  <c r="L5"/>
  <c r="L71" s="1"/>
  <c r="K5"/>
  <c r="K71" s="1"/>
  <c r="J5"/>
  <c r="I5"/>
  <c r="H5"/>
  <c r="H71" s="1"/>
  <c r="G5"/>
  <c r="F5"/>
  <c r="E5"/>
  <c r="D5"/>
  <c r="D71" s="1"/>
  <c r="C5"/>
  <c r="B5"/>
  <c r="I71" l="1"/>
  <c r="J71"/>
  <c r="M71"/>
  <c r="O52"/>
  <c r="N71"/>
  <c r="E71"/>
  <c r="G71"/>
  <c r="O27"/>
  <c r="C71"/>
  <c r="F71"/>
  <c r="B71"/>
  <c r="O5"/>
  <c r="O71" l="1"/>
</calcChain>
</file>

<file path=xl/sharedStrings.xml><?xml version="1.0" encoding="utf-8"?>
<sst xmlns="http://schemas.openxmlformats.org/spreadsheetml/2006/main" count="120" uniqueCount="73">
  <si>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</si>
  <si>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</si>
  <si>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</si>
  <si>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</si>
  <si>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</si>
  <si>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</si>
  <si>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</si>
  <si>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</si>
  <si>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</si>
  <si>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</si>
  <si>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</si>
  <si>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</si>
  <si>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</si>
  <si>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</si>
  <si>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</si>
  <si>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</si>
  <si>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</si>
  <si>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</si>
  <si>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</si>
  <si>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</si>
  <si>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</si>
  <si>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</si>
  <si>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</si>
  <si>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</si>
  <si>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</si>
  <si>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</si>
  <si>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</si>
  <si>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</si>
  <si>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</si>
  <si>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</si>
  <si>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</si>
  <si>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</si>
  <si>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</si>
  <si>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</si>
  <si>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</si>
  <si>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</si>
  <si>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</si>
  <si>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</si>
  <si>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</si>
  <si>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</si>
  <si>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</si>
  <si>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</si>
  <si>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</si>
  <si>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</si>
  <si>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</si>
  <si>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</si>
  <si>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SEFIN/PGJ - SPF</t>
  </si>
  <si>
    <t>Nota explicativa: Os valores previstos são gerenciais, uma vez que a previsão orçamentária está segregada em grupos de despesa</t>
  </si>
  <si>
    <t>Valores pagos ( c )</t>
  </si>
  <si>
    <t>Total            (d)</t>
  </si>
  <si>
    <t>07 Contribuições a entidades fechadas à previdência</t>
  </si>
  <si>
    <t>09 Salário-família</t>
  </si>
  <si>
    <t xml:space="preserve">      Substituições</t>
  </si>
  <si>
    <t xml:space="preserve">      Horas extras (especificar)</t>
  </si>
  <si>
    <t xml:space="preserve">      Outros (especificar)</t>
  </si>
  <si>
    <t>34 Outras despesas de Pessoal - terceirização (e)</t>
  </si>
  <si>
    <t>Outras Despesas Correntes</t>
  </si>
  <si>
    <t>46 Auxílio - Alimentação</t>
  </si>
  <si>
    <t>48 Outros Auxílios Financeiros</t>
  </si>
  <si>
    <t xml:space="preserve">     Auxílio-moradia</t>
  </si>
  <si>
    <t xml:space="preserve">      Outros auxílios e vantagens de qualquer natureza (especificar)</t>
  </si>
  <si>
    <t>Investimento</t>
  </si>
  <si>
    <t>Total Geral (f)</t>
  </si>
  <si>
    <t>Fonte da Informação (g):</t>
  </si>
  <si>
    <r>
      <rPr>
        <b/>
        <sz val="8"/>
        <rFont val="Franklin Gothic Medium"/>
        <family val="2"/>
      </rPr>
      <t>(a) Objeto</t>
    </r>
    <r>
      <rPr>
        <sz val="8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</si>
  <si>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Franklin Gothic Medium"/>
        <family val="2"/>
      </rPr>
      <t>(b) Valores Previstos</t>
    </r>
    <r>
      <rPr>
        <sz val="8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</si>
  <si>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8"/>
        <rFont val="Franklin Gothic Medium"/>
        <family val="2"/>
      </rPr>
      <t>(c) Valores Pagos</t>
    </r>
    <r>
      <rPr>
        <sz val="8"/>
        <rFont val="Franklin Gothic Medium"/>
        <family val="2"/>
      </rPr>
      <t xml:space="preserve"> – Valores pagos no mês (Regime de Caixa).</t>
    </r>
  </si>
  <si>
    <r>
      <rPr>
        <b/>
        <sz val="8"/>
        <rFont val="Franklin Gothic Medium"/>
        <family val="2"/>
      </rPr>
      <t>(d) Total</t>
    </r>
    <r>
      <rPr>
        <sz val="8"/>
        <rFont val="Franklin Gothic Medium"/>
        <family val="2"/>
      </rPr>
      <t xml:space="preserve"> – Somatório dos valores dos meses do ano.</t>
    </r>
  </si>
  <si>
    <r>
      <t>(e) Outras despesas de pessoal</t>
    </r>
    <r>
      <rPr>
        <sz val="8"/>
        <rFont val="Franklin Gothic Medium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</si>
  <si>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Franklin Gothic Medium"/>
        <family val="2"/>
      </rPr>
      <t>(f) Total Geral</t>
    </r>
    <r>
      <rPr>
        <sz val="8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</si>
  <si>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Franklin Gothic Medium"/>
        <family val="2"/>
      </rPr>
      <t>(g) Fonte da Informação</t>
    </r>
    <r>
      <rPr>
        <sz val="8"/>
        <rFont val="Franklin Gothic Medium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</si>
  <si>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Franklin Gothic Medium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</si>
  <si>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06.08.2015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</si>
</sst>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name val="Franklin Gothic Medium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7"/>
      <name val="Franklin Gothic Medium"/>
      <family val="2"/>
    </font>
    <font>
      <b/>
      <sz val="8"/>
      <name val="Franklin Gothic Medium"/>
      <family val="2"/>
    </font>
    <font>
      <sz val="1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Protection="1"/>
    <xf numFmtId="4" fontId="2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Protection="1"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Protection="1"/>
    <xf numFmtId="0" fontId="4" fillId="0" borderId="1" xfId="0" applyFont="1" applyFill="1" applyBorder="1" applyProtection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8" fillId="0" borderId="1" xfId="0" applyFont="1" applyBorder="1"/>
    <xf numFmtId="0" fontId="8" fillId="0" borderId="0" xfId="0" applyFont="1"/>
    <xf numFmtId="0" fontId="5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4" fillId="2" borderId="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5" fillId="0" borderId="8" xfId="0" applyFont="1" applyBorder="1" applyAlignment="1" applyProtection="1">
      <alignment horizontal="left" vertical="center"/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/>
  </sheetViews>
  <sheetFormatPr defaultRowHeight="17.45" customHeight="1"/>
  <cols>
    <col min="1" max="1" width="38.85546875" style="4" customWidth="1"/>
    <col min="2" max="2" width="11.7109375" style="4" bestFit="1" customWidth="1"/>
    <col min="3" max="14" width="8.7109375" style="4" customWidth="1"/>
    <col min="15" max="15" width="9.42578125" style="4" bestFit="1" customWidth="1"/>
    <col min="16" max="16384" width="9.140625" style="4"/>
  </cols>
  <sheetData>
    <row r="1" spans="1:15" ht="17.45" customHeight="1">
      <c r="A1" s="3" t="s">
        <v>45</v>
      </c>
    </row>
    <row r="3" spans="1:15" s="6" customFormat="1" ht="35.1" customHeight="1">
      <c r="A3" s="5" t="s">
        <v>0</v>
      </c>
      <c r="B3" s="5" t="s">
        <v>2</v>
      </c>
      <c r="C3" s="50" t="s">
        <v>48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8" customFormat="1" ht="25.5">
      <c r="A4" s="5" t="s">
        <v>1</v>
      </c>
      <c r="B4" s="5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49</v>
      </c>
    </row>
    <row r="5" spans="1:15" s="8" customFormat="1" ht="17.45" customHeight="1">
      <c r="A5" s="5"/>
      <c r="B5" s="9">
        <f>SUM(B8:B23)</f>
        <v>0</v>
      </c>
      <c r="C5" s="10">
        <f>SUM(C8:C23)</f>
        <v>0</v>
      </c>
      <c r="D5" s="10">
        <f t="shared" ref="D5:O5" si="0">SUM(D8:D23)</f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0">
        <f t="shared" si="0"/>
        <v>0</v>
      </c>
      <c r="M5" s="10">
        <f t="shared" si="0"/>
        <v>0</v>
      </c>
      <c r="N5" s="10">
        <f t="shared" si="0"/>
        <v>0</v>
      </c>
      <c r="O5" s="10">
        <f t="shared" si="0"/>
        <v>0</v>
      </c>
    </row>
    <row r="6" spans="1:15" s="15" customFormat="1" ht="17.45" customHeight="1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ht="17.45" customHeight="1">
      <c r="A7" s="51" t="s">
        <v>17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s="18" customFormat="1" ht="17.45" customHeight="1">
      <c r="A8" s="16" t="s">
        <v>18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/>
      <c r="K8" s="17"/>
      <c r="L8" s="17"/>
      <c r="M8" s="17"/>
      <c r="N8" s="17"/>
      <c r="O8" s="17">
        <f t="shared" ref="O8:O16" si="1">SUM(C8:N8)</f>
        <v>0</v>
      </c>
    </row>
    <row r="9" spans="1:15" s="18" customFormat="1" ht="17.45" customHeight="1">
      <c r="A9" s="16" t="s">
        <v>19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/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20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50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21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45" customHeight="1">
      <c r="A13" s="16" t="s">
        <v>51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25" customHeight="1">
      <c r="A14" s="16" t="s">
        <v>22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23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24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/>
      <c r="K16" s="17"/>
      <c r="L16" s="17"/>
      <c r="M16" s="17"/>
      <c r="N16" s="17"/>
      <c r="O16" s="17">
        <f t="shared" si="1"/>
        <v>0</v>
      </c>
    </row>
    <row r="17" spans="1:15" s="21" customFormat="1" ht="17.45" customHeight="1">
      <c r="A17" s="19" t="s">
        <v>52</v>
      </c>
      <c r="B17" s="20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20"/>
      <c r="K17" s="20"/>
      <c r="L17" s="20"/>
      <c r="M17" s="20"/>
      <c r="N17" s="20"/>
      <c r="O17" s="20">
        <f>SUM(C17:N17)</f>
        <v>0</v>
      </c>
    </row>
    <row r="18" spans="1:15" s="21" customFormat="1" ht="17.45" customHeight="1">
      <c r="A18" s="19" t="s">
        <v>53</v>
      </c>
      <c r="B18" s="20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20"/>
      <c r="K18" s="20"/>
      <c r="L18" s="20"/>
      <c r="M18" s="20"/>
      <c r="N18" s="20"/>
      <c r="O18" s="20">
        <f t="shared" ref="O18:O23" si="2">SUM(C18:N18)</f>
        <v>0</v>
      </c>
    </row>
    <row r="19" spans="1:15" s="21" customFormat="1" ht="17.45" customHeight="1">
      <c r="A19" s="19" t="s">
        <v>54</v>
      </c>
      <c r="B19" s="20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20"/>
      <c r="K19" s="20"/>
      <c r="L19" s="20"/>
      <c r="M19" s="20"/>
      <c r="N19" s="20"/>
      <c r="O19" s="20">
        <f t="shared" si="2"/>
        <v>0</v>
      </c>
    </row>
    <row r="20" spans="1:15" s="21" customFormat="1" ht="17.45" customHeight="1">
      <c r="A20" s="19" t="s">
        <v>55</v>
      </c>
      <c r="B20" s="20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20"/>
      <c r="K20" s="20"/>
      <c r="L20" s="20"/>
      <c r="M20" s="20"/>
      <c r="N20" s="20"/>
      <c r="O20" s="20">
        <f t="shared" si="2"/>
        <v>0</v>
      </c>
    </row>
    <row r="21" spans="1:15" s="18" customFormat="1" ht="17.45" customHeight="1">
      <c r="A21" s="16" t="s">
        <v>25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/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26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/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27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/>
      <c r="K23" s="17"/>
      <c r="L23" s="17"/>
      <c r="M23" s="17"/>
      <c r="N23" s="17"/>
      <c r="O23" s="17">
        <f t="shared" si="2"/>
        <v>0</v>
      </c>
    </row>
    <row r="24" spans="1:15" s="23" customFormat="1" ht="17.45" customHeight="1">
      <c r="A24" s="45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46"/>
    </row>
    <row r="25" spans="1:15" s="6" customFormat="1" ht="35.1" customHeight="1">
      <c r="A25" s="5" t="s">
        <v>0</v>
      </c>
      <c r="B25" s="5" t="s">
        <v>2</v>
      </c>
      <c r="C25" s="50" t="s">
        <v>48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s="8" customFormat="1" ht="25.5">
      <c r="A26" s="5" t="s">
        <v>1</v>
      </c>
      <c r="B26" s="5" t="s">
        <v>3</v>
      </c>
      <c r="C26" s="7" t="s">
        <v>4</v>
      </c>
      <c r="D26" s="7" t="s">
        <v>5</v>
      </c>
      <c r="E26" s="7" t="s">
        <v>6</v>
      </c>
      <c r="F26" s="7" t="s">
        <v>7</v>
      </c>
      <c r="G26" s="7" t="s">
        <v>8</v>
      </c>
      <c r="H26" s="7" t="s">
        <v>9</v>
      </c>
      <c r="I26" s="7" t="s">
        <v>10</v>
      </c>
      <c r="J26" s="7" t="s">
        <v>11</v>
      </c>
      <c r="K26" s="7" t="s">
        <v>12</v>
      </c>
      <c r="L26" s="7" t="s">
        <v>13</v>
      </c>
      <c r="M26" s="7" t="s">
        <v>14</v>
      </c>
      <c r="N26" s="7" t="s">
        <v>15</v>
      </c>
      <c r="O26" s="7" t="s">
        <v>49</v>
      </c>
    </row>
    <row r="27" spans="1:15" s="8" customFormat="1" ht="17.45" customHeight="1">
      <c r="A27" s="5"/>
      <c r="B27" s="9">
        <f t="shared" ref="B27:O27" si="3">SUM(B30:B48)</f>
        <v>2024000</v>
      </c>
      <c r="C27" s="10">
        <f t="shared" si="3"/>
        <v>0</v>
      </c>
      <c r="D27" s="10">
        <f t="shared" si="3"/>
        <v>41.85</v>
      </c>
      <c r="E27" s="10">
        <f t="shared" si="3"/>
        <v>11504.95</v>
      </c>
      <c r="F27" s="10">
        <f t="shared" si="3"/>
        <v>19474.3</v>
      </c>
      <c r="G27" s="10">
        <f t="shared" si="3"/>
        <v>12542.55</v>
      </c>
      <c r="H27" s="10">
        <f t="shared" si="3"/>
        <v>7117.55</v>
      </c>
      <c r="I27" s="10">
        <f t="shared" si="3"/>
        <v>1252.95</v>
      </c>
      <c r="J27" s="10">
        <f t="shared" si="3"/>
        <v>0</v>
      </c>
      <c r="K27" s="10">
        <f t="shared" si="3"/>
        <v>0</v>
      </c>
      <c r="L27" s="10">
        <f t="shared" si="3"/>
        <v>0</v>
      </c>
      <c r="M27" s="10">
        <f t="shared" si="3"/>
        <v>0</v>
      </c>
      <c r="N27" s="10">
        <f t="shared" si="3"/>
        <v>0</v>
      </c>
      <c r="O27" s="10">
        <f t="shared" si="3"/>
        <v>51934.149999999994</v>
      </c>
    </row>
    <row r="28" spans="1:15" s="23" customFormat="1" ht="17.45" customHeight="1">
      <c r="A28" s="45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46"/>
    </row>
    <row r="29" spans="1:15" s="18" customFormat="1" ht="17.45" customHeight="1">
      <c r="A29" s="51" t="s">
        <v>56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</row>
    <row r="30" spans="1:15" s="18" customFormat="1" ht="17.45" customHeight="1">
      <c r="A30" s="16" t="s">
        <v>28</v>
      </c>
      <c r="B30" s="2">
        <v>150000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/>
      <c r="K30" s="17"/>
      <c r="L30" s="17"/>
      <c r="M30" s="17"/>
      <c r="N30" s="17"/>
      <c r="O30" s="17">
        <f t="shared" ref="O30:O48" si="4">SUM(C30:N30)</f>
        <v>0</v>
      </c>
    </row>
    <row r="31" spans="1:15" s="18" customFormat="1" ht="17.45" customHeight="1">
      <c r="A31" s="16" t="s">
        <v>29</v>
      </c>
      <c r="B31" s="2">
        <v>350000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/>
      <c r="K31" s="17"/>
      <c r="L31" s="17"/>
      <c r="M31" s="17"/>
      <c r="N31" s="17"/>
      <c r="O31" s="17">
        <f t="shared" si="4"/>
        <v>0</v>
      </c>
    </row>
    <row r="32" spans="1:15" s="18" customFormat="1" ht="17.45" customHeight="1">
      <c r="A32" s="16" t="s">
        <v>30</v>
      </c>
      <c r="B32" s="2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/>
      <c r="K32" s="17"/>
      <c r="L32" s="17"/>
      <c r="M32" s="17"/>
      <c r="N32" s="17"/>
      <c r="O32" s="17">
        <f t="shared" si="4"/>
        <v>0</v>
      </c>
    </row>
    <row r="33" spans="1:15" s="18" customFormat="1" ht="17.45" customHeight="1">
      <c r="A33" s="16" t="s">
        <v>31</v>
      </c>
      <c r="B33" s="2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/>
      <c r="K33" s="17"/>
      <c r="L33" s="17"/>
      <c r="M33" s="17"/>
      <c r="N33" s="17"/>
      <c r="O33" s="17">
        <f t="shared" si="4"/>
        <v>0</v>
      </c>
    </row>
    <row r="34" spans="1:15" s="18" customFormat="1" ht="17.45" customHeight="1">
      <c r="A34" s="16" t="s">
        <v>32</v>
      </c>
      <c r="B34" s="2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/>
      <c r="K34" s="17"/>
      <c r="L34" s="17"/>
      <c r="M34" s="17"/>
      <c r="N34" s="17"/>
      <c r="O34" s="17">
        <f t="shared" si="4"/>
        <v>0</v>
      </c>
    </row>
    <row r="35" spans="1:15" s="18" customFormat="1" ht="17.45" customHeight="1">
      <c r="A35" s="16" t="s">
        <v>33</v>
      </c>
      <c r="B35" s="2">
        <v>1212000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/>
      <c r="K35" s="17"/>
      <c r="L35" s="17"/>
      <c r="M35" s="17"/>
      <c r="N35" s="17"/>
      <c r="O35" s="17">
        <f t="shared" si="4"/>
        <v>0</v>
      </c>
    </row>
    <row r="36" spans="1:15" s="18" customFormat="1" ht="17.45" customHeight="1">
      <c r="A36" s="16" t="s">
        <v>34</v>
      </c>
      <c r="B36" s="2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/>
      <c r="K36" s="17"/>
      <c r="L36" s="17"/>
      <c r="M36" s="17"/>
      <c r="N36" s="17"/>
      <c r="O36" s="17">
        <f t="shared" si="4"/>
        <v>0</v>
      </c>
    </row>
    <row r="37" spans="1:15" s="18" customFormat="1" ht="17.45" customHeight="1">
      <c r="A37" s="16" t="s">
        <v>35</v>
      </c>
      <c r="B37" s="2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/>
      <c r="K37" s="17"/>
      <c r="L37" s="17"/>
      <c r="M37" s="17"/>
      <c r="N37" s="17"/>
      <c r="O37" s="17">
        <f t="shared" si="4"/>
        <v>0</v>
      </c>
    </row>
    <row r="38" spans="1:15" s="18" customFormat="1" ht="17.45" customHeight="1">
      <c r="A38" s="16" t="s">
        <v>36</v>
      </c>
      <c r="B38" s="2">
        <v>312000</v>
      </c>
      <c r="C38" s="2">
        <v>0</v>
      </c>
      <c r="D38" s="2">
        <v>41.85</v>
      </c>
      <c r="E38" s="2">
        <v>11504.95</v>
      </c>
      <c r="F38" s="2">
        <v>19474.3</v>
      </c>
      <c r="G38" s="2">
        <v>12542.55</v>
      </c>
      <c r="H38" s="17">
        <v>7117.55</v>
      </c>
      <c r="I38" s="17">
        <v>1252.95</v>
      </c>
      <c r="J38" s="17"/>
      <c r="K38" s="17"/>
      <c r="L38" s="17"/>
      <c r="M38" s="17"/>
      <c r="N38" s="17"/>
      <c r="O38" s="17">
        <f t="shared" si="4"/>
        <v>51934.149999999994</v>
      </c>
    </row>
    <row r="39" spans="1:15" s="18" customFormat="1" ht="17.45" customHeight="1">
      <c r="A39" s="16" t="s">
        <v>57</v>
      </c>
      <c r="B39" s="24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/>
      <c r="K39" s="17"/>
      <c r="L39" s="17"/>
      <c r="M39" s="17"/>
      <c r="N39" s="17"/>
      <c r="O39" s="17">
        <f t="shared" si="4"/>
        <v>0</v>
      </c>
    </row>
    <row r="40" spans="1:15" s="18" customFormat="1" ht="17.45" customHeight="1">
      <c r="A40" s="16" t="s">
        <v>37</v>
      </c>
      <c r="B40" s="24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/>
      <c r="K40" s="17"/>
      <c r="L40" s="17"/>
      <c r="M40" s="17"/>
      <c r="N40" s="17"/>
      <c r="O40" s="17">
        <f t="shared" si="4"/>
        <v>0</v>
      </c>
    </row>
    <row r="41" spans="1:15" s="27" customFormat="1" ht="17.45" customHeight="1">
      <c r="A41" s="25" t="s">
        <v>58</v>
      </c>
      <c r="B41" s="24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26"/>
      <c r="K41" s="26"/>
      <c r="L41" s="26"/>
      <c r="M41" s="26"/>
      <c r="N41" s="26"/>
      <c r="O41" s="20">
        <f t="shared" si="4"/>
        <v>0</v>
      </c>
    </row>
    <row r="42" spans="1:15" s="27" customFormat="1" ht="17.45" customHeight="1">
      <c r="A42" s="25" t="s">
        <v>59</v>
      </c>
      <c r="B42" s="24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26"/>
      <c r="K42" s="26"/>
      <c r="L42" s="26"/>
      <c r="M42" s="26"/>
      <c r="N42" s="26"/>
      <c r="O42" s="20">
        <f t="shared" si="4"/>
        <v>0</v>
      </c>
    </row>
    <row r="43" spans="1:15" s="27" customFormat="1" ht="33" customHeight="1">
      <c r="A43" s="28" t="s">
        <v>60</v>
      </c>
      <c r="B43" s="24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26"/>
      <c r="K43" s="26"/>
      <c r="L43" s="26"/>
      <c r="M43" s="26"/>
      <c r="N43" s="26"/>
      <c r="O43" s="20">
        <f t="shared" si="4"/>
        <v>0</v>
      </c>
    </row>
    <row r="44" spans="1:15" s="18" customFormat="1" ht="17.45" customHeight="1">
      <c r="A44" s="16" t="s">
        <v>38</v>
      </c>
      <c r="B44" s="24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/>
      <c r="K44" s="17"/>
      <c r="L44" s="17"/>
      <c r="M44" s="17"/>
      <c r="N44" s="17"/>
      <c r="O44" s="17">
        <f t="shared" si="4"/>
        <v>0</v>
      </c>
    </row>
    <row r="45" spans="1:15" s="18" customFormat="1" ht="17.45" customHeight="1">
      <c r="A45" s="19" t="s">
        <v>25</v>
      </c>
      <c r="B45" s="24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/>
      <c r="K45" s="17"/>
      <c r="L45" s="17"/>
      <c r="M45" s="17"/>
      <c r="N45" s="17"/>
      <c r="O45" s="17">
        <f t="shared" si="4"/>
        <v>0</v>
      </c>
    </row>
    <row r="46" spans="1:15" s="18" customFormat="1" ht="17.45" customHeight="1">
      <c r="A46" s="19" t="s">
        <v>26</v>
      </c>
      <c r="B46" s="24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/>
      <c r="K46" s="17"/>
      <c r="L46" s="17"/>
      <c r="M46" s="17"/>
      <c r="N46" s="17"/>
      <c r="O46" s="17">
        <f t="shared" si="4"/>
        <v>0</v>
      </c>
    </row>
    <row r="47" spans="1:15" s="18" customFormat="1" ht="17.45" customHeight="1">
      <c r="A47" s="19" t="s">
        <v>39</v>
      </c>
      <c r="B47" s="24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/>
      <c r="K47" s="17"/>
      <c r="L47" s="17"/>
      <c r="M47" s="17"/>
      <c r="N47" s="17"/>
      <c r="O47" s="17">
        <f t="shared" si="4"/>
        <v>0</v>
      </c>
    </row>
    <row r="48" spans="1:15" s="18" customFormat="1" ht="17.45" customHeight="1">
      <c r="A48" s="16" t="s">
        <v>40</v>
      </c>
      <c r="B48" s="24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/>
      <c r="K48" s="17"/>
      <c r="L48" s="17"/>
      <c r="M48" s="17"/>
      <c r="N48" s="17"/>
      <c r="O48" s="17">
        <f t="shared" si="4"/>
        <v>0</v>
      </c>
    </row>
    <row r="49" spans="1:15" s="30" customFormat="1" ht="17.45" customHeight="1">
      <c r="A49" s="4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48"/>
    </row>
    <row r="50" spans="1:15" s="6" customFormat="1" ht="35.1" customHeight="1">
      <c r="A50" s="5" t="s">
        <v>0</v>
      </c>
      <c r="B50" s="5" t="s">
        <v>2</v>
      </c>
      <c r="C50" s="50" t="s">
        <v>48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1:15" s="8" customFormat="1" ht="25.5">
      <c r="A51" s="5" t="s">
        <v>1</v>
      </c>
      <c r="B51" s="5" t="s">
        <v>3</v>
      </c>
      <c r="C51" s="7" t="s">
        <v>4</v>
      </c>
      <c r="D51" s="7" t="s">
        <v>5</v>
      </c>
      <c r="E51" s="7" t="s">
        <v>6</v>
      </c>
      <c r="F51" s="7" t="s">
        <v>7</v>
      </c>
      <c r="G51" s="7" t="s">
        <v>8</v>
      </c>
      <c r="H51" s="7" t="s">
        <v>9</v>
      </c>
      <c r="I51" s="7" t="s">
        <v>10</v>
      </c>
      <c r="J51" s="7" t="s">
        <v>11</v>
      </c>
      <c r="K51" s="7" t="s">
        <v>12</v>
      </c>
      <c r="L51" s="7" t="s">
        <v>13</v>
      </c>
      <c r="M51" s="7" t="s">
        <v>14</v>
      </c>
      <c r="N51" s="7" t="s">
        <v>15</v>
      </c>
      <c r="O51" s="7" t="s">
        <v>49</v>
      </c>
    </row>
    <row r="52" spans="1:15" s="8" customFormat="1" ht="17.45" customHeight="1">
      <c r="A52" s="5"/>
      <c r="B52" s="9">
        <f>SUM(B53:B65)</f>
        <v>1586000</v>
      </c>
      <c r="C52" s="10">
        <f>SUM(C53:C65)</f>
        <v>0</v>
      </c>
      <c r="D52" s="10">
        <f t="shared" ref="D52:O52" si="5">SUM(D53:D65)</f>
        <v>0</v>
      </c>
      <c r="E52" s="10">
        <f t="shared" si="5"/>
        <v>0</v>
      </c>
      <c r="F52" s="10">
        <f t="shared" si="5"/>
        <v>0</v>
      </c>
      <c r="G52" s="10">
        <f t="shared" si="5"/>
        <v>0</v>
      </c>
      <c r="H52" s="10">
        <f t="shared" si="5"/>
        <v>0</v>
      </c>
      <c r="I52" s="10">
        <f t="shared" si="5"/>
        <v>0</v>
      </c>
      <c r="J52" s="10">
        <f t="shared" si="5"/>
        <v>0</v>
      </c>
      <c r="K52" s="10">
        <f t="shared" si="5"/>
        <v>0</v>
      </c>
      <c r="L52" s="10">
        <f t="shared" si="5"/>
        <v>0</v>
      </c>
      <c r="M52" s="10">
        <f t="shared" si="5"/>
        <v>0</v>
      </c>
      <c r="N52" s="10">
        <f t="shared" si="5"/>
        <v>0</v>
      </c>
      <c r="O52" s="10">
        <f t="shared" si="5"/>
        <v>0</v>
      </c>
    </row>
    <row r="53" spans="1:15" s="30" customFormat="1" ht="17.45" customHeight="1">
      <c r="A53" s="47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48"/>
    </row>
    <row r="54" spans="1:15" s="18" customFormat="1" ht="17.45" customHeight="1">
      <c r="A54" s="49" t="s">
        <v>61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1:15" s="18" customFormat="1" ht="17.45" customHeight="1">
      <c r="A55" s="16" t="s">
        <v>28</v>
      </c>
      <c r="B55" s="24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/>
      <c r="K55" s="17"/>
      <c r="L55" s="17"/>
      <c r="M55" s="17"/>
      <c r="N55" s="17"/>
      <c r="O55" s="17">
        <f t="shared" ref="O55:O65" si="6">SUM(C55:N55)</f>
        <v>0</v>
      </c>
    </row>
    <row r="56" spans="1:15" s="18" customFormat="1" ht="17.45" customHeight="1">
      <c r="A56" s="16" t="s">
        <v>29</v>
      </c>
      <c r="B56" s="24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/>
      <c r="K56" s="17"/>
      <c r="L56" s="17"/>
      <c r="M56" s="17"/>
      <c r="N56" s="17"/>
      <c r="O56" s="17">
        <f t="shared" si="6"/>
        <v>0</v>
      </c>
    </row>
    <row r="57" spans="1:15" s="18" customFormat="1" ht="17.45" customHeight="1">
      <c r="A57" s="16" t="s">
        <v>32</v>
      </c>
      <c r="B57" s="24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/>
      <c r="K57" s="17"/>
      <c r="L57" s="17"/>
      <c r="M57" s="17"/>
      <c r="N57" s="17"/>
      <c r="O57" s="17">
        <f t="shared" si="6"/>
        <v>0</v>
      </c>
    </row>
    <row r="58" spans="1:15" s="18" customFormat="1" ht="17.45" customHeight="1">
      <c r="A58" s="16" t="s">
        <v>34</v>
      </c>
      <c r="B58" s="24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/>
      <c r="K58" s="17"/>
      <c r="L58" s="17"/>
      <c r="M58" s="17"/>
      <c r="N58" s="17"/>
      <c r="O58" s="17">
        <f t="shared" si="6"/>
        <v>0</v>
      </c>
    </row>
    <row r="59" spans="1:15" s="18" customFormat="1" ht="17.45" customHeight="1">
      <c r="A59" s="16" t="s">
        <v>35</v>
      </c>
      <c r="B59" s="24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/>
      <c r="K59" s="17"/>
      <c r="L59" s="17"/>
      <c r="M59" s="17"/>
      <c r="N59" s="17"/>
      <c r="O59" s="17">
        <f t="shared" si="6"/>
        <v>0</v>
      </c>
    </row>
    <row r="60" spans="1:15" s="18" customFormat="1" ht="17.45" customHeight="1">
      <c r="A60" s="16" t="s">
        <v>36</v>
      </c>
      <c r="B60" s="24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/>
      <c r="K60" s="17"/>
      <c r="L60" s="17"/>
      <c r="M60" s="17"/>
      <c r="N60" s="17"/>
      <c r="O60" s="17">
        <f t="shared" si="6"/>
        <v>0</v>
      </c>
    </row>
    <row r="61" spans="1:15" s="18" customFormat="1" ht="17.45" customHeight="1">
      <c r="A61" s="16" t="s">
        <v>37</v>
      </c>
      <c r="B61" s="24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/>
      <c r="K61" s="17"/>
      <c r="L61" s="17"/>
      <c r="M61" s="17"/>
      <c r="N61" s="17"/>
      <c r="O61" s="17">
        <f t="shared" si="6"/>
        <v>0</v>
      </c>
    </row>
    <row r="62" spans="1:15" s="18" customFormat="1" ht="17.45" customHeight="1">
      <c r="A62" s="16" t="s">
        <v>41</v>
      </c>
      <c r="B62" s="24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/>
      <c r="K62" s="17"/>
      <c r="L62" s="17"/>
      <c r="M62" s="17"/>
      <c r="N62" s="17"/>
      <c r="O62" s="17">
        <f t="shared" si="6"/>
        <v>0</v>
      </c>
    </row>
    <row r="63" spans="1:15" s="18" customFormat="1" ht="17.45" customHeight="1">
      <c r="A63" s="16" t="s">
        <v>42</v>
      </c>
      <c r="B63" s="24">
        <v>1586000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/>
      <c r="K63" s="17"/>
      <c r="L63" s="17"/>
      <c r="M63" s="17"/>
      <c r="N63" s="17"/>
      <c r="O63" s="17">
        <f t="shared" si="6"/>
        <v>0</v>
      </c>
    </row>
    <row r="64" spans="1:15" s="18" customFormat="1" ht="17.45" customHeight="1">
      <c r="A64" s="16" t="s">
        <v>25</v>
      </c>
      <c r="B64" s="24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/>
      <c r="K64" s="17"/>
      <c r="L64" s="17"/>
      <c r="M64" s="17"/>
      <c r="N64" s="17"/>
      <c r="O64" s="17">
        <f t="shared" si="6"/>
        <v>0</v>
      </c>
    </row>
    <row r="65" spans="1:15" s="18" customFormat="1" ht="17.45" customHeight="1">
      <c r="A65" s="16" t="s">
        <v>26</v>
      </c>
      <c r="B65" s="24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/>
      <c r="K65" s="17"/>
      <c r="L65" s="17"/>
      <c r="M65" s="17"/>
      <c r="N65" s="17"/>
      <c r="O65" s="17">
        <f t="shared" si="6"/>
        <v>0</v>
      </c>
    </row>
    <row r="66" spans="1:15" ht="17.45" customHeight="1">
      <c r="A66" s="57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9"/>
    </row>
    <row r="67" spans="1:15" ht="17.45" customHeight="1">
      <c r="A67" s="31" t="s">
        <v>43</v>
      </c>
      <c r="B67" s="10">
        <f>SUM(B68:B70)</f>
        <v>50000</v>
      </c>
      <c r="C67" s="10">
        <f t="shared" ref="C67:O67" si="7">SUM(C68:C70)</f>
        <v>0</v>
      </c>
      <c r="D67" s="10">
        <f t="shared" si="7"/>
        <v>0</v>
      </c>
      <c r="E67" s="10">
        <f t="shared" si="7"/>
        <v>0</v>
      </c>
      <c r="F67" s="10">
        <f t="shared" si="7"/>
        <v>0</v>
      </c>
      <c r="G67" s="10">
        <f t="shared" si="7"/>
        <v>0</v>
      </c>
      <c r="H67" s="10">
        <f t="shared" si="7"/>
        <v>0</v>
      </c>
      <c r="I67" s="10">
        <f t="shared" si="7"/>
        <v>0</v>
      </c>
      <c r="J67" s="10">
        <f t="shared" si="7"/>
        <v>0</v>
      </c>
      <c r="K67" s="10">
        <f t="shared" si="7"/>
        <v>0</v>
      </c>
      <c r="L67" s="10">
        <f t="shared" si="7"/>
        <v>0</v>
      </c>
      <c r="M67" s="10">
        <f t="shared" si="7"/>
        <v>0</v>
      </c>
      <c r="N67" s="10">
        <f t="shared" si="7"/>
        <v>0</v>
      </c>
      <c r="O67" s="10">
        <f t="shared" si="7"/>
        <v>0</v>
      </c>
    </row>
    <row r="68" spans="1:15" s="33" customFormat="1" ht="17.4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s="18" customFormat="1" ht="17.45" customHeight="1">
      <c r="A69" s="16" t="s">
        <v>44</v>
      </c>
      <c r="B69" s="24">
        <v>50000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/>
      <c r="K69" s="17"/>
      <c r="L69" s="17"/>
      <c r="M69" s="17"/>
      <c r="N69" s="17"/>
      <c r="O69" s="17">
        <f>SUM(C69:N69)</f>
        <v>0</v>
      </c>
    </row>
    <row r="70" spans="1:15" s="18" customFormat="1" ht="17.45" customHeight="1">
      <c r="A70" s="16"/>
      <c r="B70" s="24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s="36" customFormat="1" ht="17.45" customHeight="1">
      <c r="A71" s="34" t="s">
        <v>62</v>
      </c>
      <c r="B71" s="35">
        <f t="shared" ref="B71:O71" si="8">B5+B27+B52+B67</f>
        <v>3660000</v>
      </c>
      <c r="C71" s="35">
        <f t="shared" si="8"/>
        <v>0</v>
      </c>
      <c r="D71" s="35">
        <f t="shared" si="8"/>
        <v>41.85</v>
      </c>
      <c r="E71" s="35">
        <f t="shared" si="8"/>
        <v>11504.95</v>
      </c>
      <c r="F71" s="35">
        <f t="shared" si="8"/>
        <v>19474.3</v>
      </c>
      <c r="G71" s="35">
        <f t="shared" si="8"/>
        <v>12542.55</v>
      </c>
      <c r="H71" s="35">
        <f t="shared" si="8"/>
        <v>7117.55</v>
      </c>
      <c r="I71" s="35">
        <f t="shared" si="8"/>
        <v>1252.95</v>
      </c>
      <c r="J71" s="35">
        <f t="shared" si="8"/>
        <v>0</v>
      </c>
      <c r="K71" s="35">
        <f t="shared" si="8"/>
        <v>0</v>
      </c>
      <c r="L71" s="35">
        <f t="shared" si="8"/>
        <v>0</v>
      </c>
      <c r="M71" s="35">
        <f t="shared" si="8"/>
        <v>0</v>
      </c>
      <c r="N71" s="35">
        <f t="shared" si="8"/>
        <v>0</v>
      </c>
      <c r="O71" s="35">
        <f t="shared" si="8"/>
        <v>51934.149999999994</v>
      </c>
    </row>
    <row r="72" spans="1:15" ht="17.45" customHeight="1">
      <c r="A72" s="37" t="s">
        <v>63</v>
      </c>
      <c r="B72" s="60" t="s">
        <v>46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/>
    </row>
    <row r="73" spans="1:15" ht="17.45" customHeight="1">
      <c r="A73" s="38" t="s">
        <v>16</v>
      </c>
      <c r="B73" s="39" t="s">
        <v>72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/>
    </row>
    <row r="74" spans="1:15" ht="17.45" customHeight="1">
      <c r="A74" s="1" t="s">
        <v>47</v>
      </c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1:15" s="44" customFormat="1" ht="17.45" customHeight="1">
      <c r="A75" s="56" t="s">
        <v>64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</row>
    <row r="76" spans="1:15" s="44" customFormat="1" ht="17.45" customHeight="1">
      <c r="A76" s="56" t="s">
        <v>65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</row>
    <row r="77" spans="1:15" s="44" customFormat="1" ht="17.45" customHeight="1">
      <c r="A77" s="56" t="s">
        <v>66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1:15" s="44" customFormat="1" ht="17.45" customHeight="1">
      <c r="A78" s="55" t="s">
        <v>67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1:15" s="44" customFormat="1" ht="34.5" customHeight="1">
      <c r="A79" s="54" t="s">
        <v>68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</row>
    <row r="80" spans="1:15" s="44" customFormat="1" ht="17.45" customHeight="1">
      <c r="A80" s="55" t="s">
        <v>69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1:15" s="44" customFormat="1" ht="17.45" customHeight="1">
      <c r="A81" s="56" t="s">
        <v>70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</row>
    <row r="82" spans="1:15" s="44" customFormat="1" ht="33.75" customHeight="1">
      <c r="A82" s="54" t="s">
        <v>71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</row>
  </sheetData>
  <sheetProtection formatCells="0" formatRows="0" insertRows="0" deleteRows="0"/>
  <mergeCells count="16">
    <mergeCell ref="A79:O79"/>
    <mergeCell ref="A80:O80"/>
    <mergeCell ref="A81:O81"/>
    <mergeCell ref="A82:O82"/>
    <mergeCell ref="A66:O66"/>
    <mergeCell ref="B72:O72"/>
    <mergeCell ref="A75:O75"/>
    <mergeCell ref="A76:O76"/>
    <mergeCell ref="A77:O77"/>
    <mergeCell ref="A78:O78"/>
    <mergeCell ref="A54:O54"/>
    <mergeCell ref="C3:O3"/>
    <mergeCell ref="A7:O7"/>
    <mergeCell ref="C25:O25"/>
    <mergeCell ref="A29:O29"/>
    <mergeCell ref="C50:O5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2015-07-02T17:28:36Z</cp:lastPrinted>
  <dcterms:created xsi:type="dcterms:W3CDTF">2015-02-04T16:47:47Z</dcterms:created>
  <dcterms:modified xsi:type="dcterms:W3CDTF">2015-08-06T19:59:40Z</dcterms:modified>
</cp:coreProperties>
</file>