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63" i="5"/>
  <c r="O46"/>
  <c r="O40"/>
  <c r="O39"/>
  <c r="O38"/>
  <c r="O37"/>
  <c r="O36"/>
  <c r="O30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48"/>
  <c r="O47"/>
  <c r="O45"/>
  <c r="O44"/>
  <c r="O35"/>
  <c r="O34"/>
  <c r="O33"/>
  <c r="O32"/>
  <c r="O31"/>
  <c r="O65"/>
  <c r="O64"/>
  <c r="O62"/>
  <c r="O61"/>
  <c r="O60"/>
  <c r="O59"/>
  <c r="O58"/>
  <c r="O57"/>
  <c r="O56"/>
  <c r="O55"/>
  <c r="H52" l="1"/>
  <c r="H27"/>
  <c r="O52"/>
  <c r="O43"/>
  <c r="O42"/>
  <c r="O41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<sst xmlns="http://schemas.openxmlformats.org/spreadsheetml/2006/main" count="120" uniqueCount="73">
  <si>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</si>
  <si>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</si>
  <si>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</si>
  <si>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</si>
  <si>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</si>
  <si>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</si>
  <si>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</si>
  <si>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</si>
  <si>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</si>
  <si>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</si>
  <si>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</si>
  <si>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</si>
  <si>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</si>
  <si>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</si>
  <si>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</si>
  <si>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</si>
  <si>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</si>
  <si>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</si>
  <si>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</si>
  <si>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</si>
  <si>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</si>
  <si>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</si>
  <si>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</si>
  <si>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</si>
  <si>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</si>
  <si>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</si>
  <si>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</si>
  <si>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</si>
  <si>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</si>
  <si>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</si>
  <si>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</si>
  <si>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</si>
  <si>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</si>
  <si>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</si>
  <si>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</si>
  <si>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</si>
  <si>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</si>
  <si>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</si>
  <si>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</si>
  <si>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</si>
  <si>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</si>
  <si>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</si>
  <si>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</si>
  <si>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</si>
  <si>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</si>
  <si>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</si>
  <si>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</si>
  <si>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</si>
  <si>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</si>
  <si>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</si>
  <si>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</si>
  <si>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</si>
  <si>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</si>
  <si>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</si>
  <si>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</si>
  <si>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</si>
  <si>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</si>
  <si>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</si>
  <si>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</si>
  <si>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</si>
  <si>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</si>
  <si>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</si>
  <si>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</si>
  <si>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</si>
  <si>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</si>
  <si>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</si>
  <si>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</si>
  <si>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</si>
  <si>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</si>
  <si>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</si>
  <si>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</si>
  <si>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</si>
  <si>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08.10.2015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</si>
</sst>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5" t="s">
        <v>48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6" t="s">
        <v>17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8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>
        <v>0</v>
      </c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5" t="s">
        <v>48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1024000</v>
      </c>
      <c r="C27" s="8">
        <f t="shared" si="4"/>
        <v>0</v>
      </c>
      <c r="D27" s="8">
        <f t="shared" si="4"/>
        <v>41.85</v>
      </c>
      <c r="E27" s="8">
        <f t="shared" si="4"/>
        <v>11504.95</v>
      </c>
      <c r="F27" s="8">
        <f t="shared" si="4"/>
        <v>19474.3</v>
      </c>
      <c r="G27" s="8">
        <f t="shared" si="4"/>
        <v>12542.55</v>
      </c>
      <c r="H27" s="8">
        <f t="shared" si="4"/>
        <v>7117.55</v>
      </c>
      <c r="I27" s="8">
        <f t="shared" si="4"/>
        <v>1252.95</v>
      </c>
      <c r="J27" s="8">
        <f>SUM(J30:J48)</f>
        <v>1407.35</v>
      </c>
      <c r="K27" s="8">
        <f>SUM(K30:K48)</f>
        <v>1244.9000000000001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54586.399999999994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6" t="s">
        <v>52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8"/>
    </row>
    <row r="30" spans="1:15" s="16" customFormat="1" ht="17.45" customHeight="1">
      <c r="A30" s="14" t="s">
        <v>28</v>
      </c>
      <c r="B30" s="15">
        <v>150000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/>
      <c r="M30" s="15"/>
      <c r="N30" s="15"/>
      <c r="O30" s="15">
        <f t="shared" ref="O30:O40" si="5">SUM(C30:N30)</f>
        <v>0</v>
      </c>
    </row>
    <row r="31" spans="1:15" s="16" customFormat="1" ht="17.45" customHeight="1">
      <c r="A31" s="14" t="s">
        <v>29</v>
      </c>
      <c r="B31" s="15">
        <v>350000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/>
      <c r="M31" s="15"/>
      <c r="N31" s="15"/>
      <c r="O31" s="15">
        <f t="shared" si="5"/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212000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312000</v>
      </c>
      <c r="C38" s="15">
        <v>0</v>
      </c>
      <c r="D38" s="15">
        <v>41.85</v>
      </c>
      <c r="E38" s="15">
        <v>11504.95</v>
      </c>
      <c r="F38" s="15">
        <v>19474.3</v>
      </c>
      <c r="G38" s="15">
        <v>12542.55</v>
      </c>
      <c r="H38" s="15">
        <v>7117.55</v>
      </c>
      <c r="I38" s="15">
        <v>1252.95</v>
      </c>
      <c r="J38" s="15">
        <v>1407.35</v>
      </c>
      <c r="K38" s="15">
        <v>1244.9000000000001</v>
      </c>
      <c r="L38" s="15"/>
      <c r="M38" s="15"/>
      <c r="N38" s="15"/>
      <c r="O38" s="15">
        <f t="shared" si="5"/>
        <v>54586.399999999994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5">
        <v>0</v>
      </c>
      <c r="J39" s="15">
        <v>0</v>
      </c>
      <c r="K39" s="15">
        <v>0</v>
      </c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/>
      <c r="M40" s="15"/>
      <c r="N40" s="15"/>
      <c r="O40" s="15">
        <f t="shared" si="5"/>
        <v>0</v>
      </c>
    </row>
    <row r="41" spans="1:15" s="26" customFormat="1" ht="17.45" customHeight="1">
      <c r="A41" s="24" t="s">
        <v>61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23">
        <v>0</v>
      </c>
      <c r="I41" s="15">
        <v>0</v>
      </c>
      <c r="J41" s="15">
        <v>0</v>
      </c>
      <c r="K41" s="15">
        <v>0</v>
      </c>
      <c r="L41" s="25"/>
      <c r="M41" s="25"/>
      <c r="N41" s="25"/>
      <c r="O41" s="18">
        <f t="shared" ref="O41:O48" si="6">SUM(C41:N41)</f>
        <v>0</v>
      </c>
    </row>
    <row r="42" spans="1:15" s="26" customFormat="1" ht="17.45" customHeight="1">
      <c r="A42" s="24" t="s">
        <v>59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>
        <v>0</v>
      </c>
      <c r="L42" s="25"/>
      <c r="M42" s="25"/>
      <c r="N42" s="25"/>
      <c r="O42" s="18">
        <f t="shared" si="6"/>
        <v>0</v>
      </c>
    </row>
    <row r="43" spans="1:15" s="26" customFormat="1" ht="33" customHeight="1">
      <c r="A43" s="27" t="s">
        <v>60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>
        <v>0</v>
      </c>
      <c r="L43" s="25"/>
      <c r="M43" s="25"/>
      <c r="N43" s="25"/>
      <c r="O43" s="18">
        <f t="shared" si="6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>
        <v>0</v>
      </c>
      <c r="L44" s="15"/>
      <c r="M44" s="15"/>
      <c r="N44" s="15"/>
      <c r="O44" s="15">
        <f t="shared" si="6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  <c r="I45" s="15">
        <v>0</v>
      </c>
      <c r="J45" s="15">
        <v>0</v>
      </c>
      <c r="K45" s="15">
        <v>0</v>
      </c>
      <c r="L45" s="15"/>
      <c r="M45" s="15"/>
      <c r="N45" s="15"/>
      <c r="O45" s="15">
        <f t="shared" si="6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/>
      <c r="M46" s="15"/>
      <c r="N46" s="15"/>
      <c r="O46" s="15">
        <f t="shared" si="6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/>
      <c r="M47" s="15"/>
      <c r="N47" s="15"/>
      <c r="O47" s="15">
        <f t="shared" si="6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/>
      <c r="M48" s="15"/>
      <c r="N48" s="15"/>
      <c r="O48" s="15">
        <f t="shared" si="6"/>
        <v>0</v>
      </c>
    </row>
    <row r="49" spans="1:15" s="29" customFormat="1" ht="17.45" customHeight="1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s="4" customFormat="1" ht="35.1" customHeight="1">
      <c r="A50" s="3" t="s">
        <v>0</v>
      </c>
      <c r="B50" s="3" t="s">
        <v>2</v>
      </c>
      <c r="C50" s="45" t="s">
        <v>48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2586000</v>
      </c>
      <c r="C52" s="8">
        <f>SUM(C53:C65)</f>
        <v>0</v>
      </c>
      <c r="D52" s="8">
        <f t="shared" ref="D52:O52" si="7">SUM(D53:D65)</f>
        <v>0</v>
      </c>
      <c r="E52" s="8">
        <f t="shared" si="7"/>
        <v>0</v>
      </c>
      <c r="F52" s="8">
        <f t="shared" si="7"/>
        <v>0</v>
      </c>
      <c r="G52" s="8">
        <f t="shared" si="7"/>
        <v>0</v>
      </c>
      <c r="H52" s="8">
        <f t="shared" si="7"/>
        <v>0</v>
      </c>
      <c r="I52" s="8">
        <f t="shared" si="7"/>
        <v>0</v>
      </c>
      <c r="J52" s="8">
        <f t="shared" si="7"/>
        <v>0</v>
      </c>
      <c r="K52" s="8">
        <f t="shared" si="7"/>
        <v>0</v>
      </c>
      <c r="L52" s="8">
        <f t="shared" si="7"/>
        <v>0</v>
      </c>
      <c r="M52" s="8">
        <f t="shared" si="7"/>
        <v>0</v>
      </c>
      <c r="N52" s="8">
        <f t="shared" si="7"/>
        <v>0</v>
      </c>
      <c r="O52" s="8">
        <f t="shared" si="7"/>
        <v>0</v>
      </c>
    </row>
    <row r="53" spans="1:15" s="29" customFormat="1" ht="17.45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s="16" customFormat="1" ht="17.45" customHeight="1">
      <c r="A54" s="54" t="s">
        <v>53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/>
      <c r="M55" s="15"/>
      <c r="N55" s="15"/>
      <c r="O55" s="15">
        <f t="shared" ref="O55:O65" si="8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/>
      <c r="M56" s="15"/>
      <c r="N56" s="15"/>
      <c r="O56" s="15">
        <f t="shared" si="8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/>
      <c r="M57" s="15"/>
      <c r="N57" s="15"/>
      <c r="O57" s="15">
        <f t="shared" si="8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/>
      <c r="M58" s="15"/>
      <c r="N58" s="15"/>
      <c r="O58" s="15">
        <f t="shared" si="8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/>
      <c r="M59" s="15"/>
      <c r="N59" s="15"/>
      <c r="O59" s="15">
        <f t="shared" si="8"/>
        <v>0</v>
      </c>
    </row>
    <row r="60" spans="1:15" s="16" customFormat="1" ht="17.45" customHeight="1">
      <c r="A60" s="14" t="s">
        <v>36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/>
      <c r="M60" s="15"/>
      <c r="N60" s="15"/>
      <c r="O60" s="15">
        <f t="shared" si="8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/>
      <c r="M61" s="15"/>
      <c r="N61" s="15"/>
      <c r="O61" s="15">
        <f t="shared" si="8"/>
        <v>0</v>
      </c>
    </row>
    <row r="62" spans="1:15" s="16" customFormat="1" ht="17.45" customHeight="1">
      <c r="A62" s="14" t="s">
        <v>41</v>
      </c>
      <c r="B62" s="23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/>
      <c r="M62" s="15"/>
      <c r="N62" s="15"/>
      <c r="O62" s="15">
        <f t="shared" si="8"/>
        <v>0</v>
      </c>
    </row>
    <row r="63" spans="1:15" s="16" customFormat="1" ht="17.45" customHeight="1">
      <c r="A63" s="14" t="s">
        <v>42</v>
      </c>
      <c r="B63" s="23">
        <v>2586000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/>
      <c r="M63" s="15"/>
      <c r="N63" s="15"/>
      <c r="O63" s="15">
        <f t="shared" si="8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/>
      <c r="M64" s="15"/>
      <c r="N64" s="15"/>
      <c r="O64" s="15">
        <f t="shared" si="8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/>
      <c r="M65" s="15"/>
      <c r="N65" s="15"/>
      <c r="O65" s="15">
        <f t="shared" si="8"/>
        <v>0</v>
      </c>
    </row>
    <row r="66" spans="1:15" ht="17.45" customHeight="1">
      <c r="A66" s="51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3"/>
    </row>
    <row r="67" spans="1:15" ht="17.45" customHeight="1">
      <c r="A67" s="30" t="s">
        <v>43</v>
      </c>
      <c r="B67" s="8">
        <f>SUM(B68:B70)</f>
        <v>50000</v>
      </c>
      <c r="C67" s="8">
        <f t="shared" ref="C67:O67" si="9">SUM(C68:C70)</f>
        <v>0</v>
      </c>
      <c r="D67" s="8">
        <f t="shared" si="9"/>
        <v>0</v>
      </c>
      <c r="E67" s="8">
        <f t="shared" si="9"/>
        <v>0</v>
      </c>
      <c r="F67" s="8">
        <f t="shared" si="9"/>
        <v>0</v>
      </c>
      <c r="G67" s="8">
        <f t="shared" si="9"/>
        <v>0</v>
      </c>
      <c r="H67" s="8">
        <f t="shared" si="9"/>
        <v>0</v>
      </c>
      <c r="I67" s="8">
        <f t="shared" si="9"/>
        <v>0</v>
      </c>
      <c r="J67" s="8">
        <f t="shared" si="9"/>
        <v>0</v>
      </c>
      <c r="K67" s="8">
        <f t="shared" si="9"/>
        <v>0</v>
      </c>
      <c r="L67" s="8">
        <f t="shared" si="9"/>
        <v>0</v>
      </c>
      <c r="M67" s="8">
        <f t="shared" si="9"/>
        <v>0</v>
      </c>
      <c r="N67" s="8">
        <f t="shared" si="9"/>
        <v>0</v>
      </c>
      <c r="O67" s="8">
        <f t="shared" si="9"/>
        <v>0</v>
      </c>
    </row>
    <row r="68" spans="1:15" s="32" customFormat="1" ht="17.45" customHeight="1">
      <c r="A68" s="31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spans="1:15" s="16" customFormat="1" ht="17.45" customHeight="1">
      <c r="A69" s="14" t="s">
        <v>44</v>
      </c>
      <c r="B69" s="23">
        <v>50000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5" customFormat="1" ht="17.45" customHeight="1">
      <c r="A71" s="33" t="s">
        <v>54</v>
      </c>
      <c r="B71" s="34">
        <f t="shared" ref="B71:O71" si="10">B5+B27+B52+B67</f>
        <v>3660000</v>
      </c>
      <c r="C71" s="34">
        <f t="shared" si="10"/>
        <v>0</v>
      </c>
      <c r="D71" s="34">
        <f t="shared" si="10"/>
        <v>41.85</v>
      </c>
      <c r="E71" s="34">
        <f t="shared" si="10"/>
        <v>11504.95</v>
      </c>
      <c r="F71" s="34">
        <f t="shared" si="10"/>
        <v>19474.3</v>
      </c>
      <c r="G71" s="34">
        <f t="shared" si="10"/>
        <v>12542.55</v>
      </c>
      <c r="H71" s="34">
        <f t="shared" si="10"/>
        <v>7117.55</v>
      </c>
      <c r="I71" s="34">
        <f t="shared" si="10"/>
        <v>1252.95</v>
      </c>
      <c r="J71" s="34">
        <f t="shared" si="10"/>
        <v>1407.35</v>
      </c>
      <c r="K71" s="34">
        <f t="shared" si="10"/>
        <v>1244.9000000000001</v>
      </c>
      <c r="L71" s="34">
        <f t="shared" si="10"/>
        <v>0</v>
      </c>
      <c r="M71" s="34">
        <f t="shared" si="10"/>
        <v>0</v>
      </c>
      <c r="N71" s="34">
        <f t="shared" si="10"/>
        <v>0</v>
      </c>
      <c r="O71" s="34">
        <f t="shared" si="10"/>
        <v>54586.399999999994</v>
      </c>
    </row>
    <row r="72" spans="1:15" ht="17.45" customHeight="1">
      <c r="A72" s="36" t="s">
        <v>62</v>
      </c>
      <c r="B72" s="49" t="s">
        <v>71</v>
      </c>
      <c r="C72" s="49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0"/>
    </row>
    <row r="73" spans="1:15" ht="17.45" customHeight="1">
      <c r="A73" s="37" t="s">
        <v>16</v>
      </c>
      <c r="B73" s="38" t="s">
        <v>72</v>
      </c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  <row r="74" spans="1:15" ht="17.45" customHeight="1">
      <c r="A74" s="41" t="s">
        <v>47</v>
      </c>
      <c r="B74" s="42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</row>
    <row r="75" spans="1:15" s="44" customFormat="1" ht="17.45" customHeight="1">
      <c r="A75" s="55" t="s">
        <v>63</v>
      </c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</row>
    <row r="76" spans="1:15" s="44" customFormat="1" ht="17.45" customHeight="1">
      <c r="A76" s="55" t="s">
        <v>64</v>
      </c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</row>
    <row r="77" spans="1:15" s="44" customFormat="1" ht="17.45" customHeight="1">
      <c r="A77" s="55" t="s">
        <v>65</v>
      </c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</row>
    <row r="78" spans="1:15" s="44" customFormat="1" ht="17.45" customHeight="1">
      <c r="A78" s="57" t="s">
        <v>66</v>
      </c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</row>
    <row r="79" spans="1:15" s="44" customFormat="1" ht="34.5" customHeight="1">
      <c r="A79" s="56" t="s">
        <v>67</v>
      </c>
      <c r="B79" s="56"/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</row>
    <row r="80" spans="1:15" s="44" customFormat="1" ht="17.45" customHeight="1">
      <c r="A80" s="57" t="s">
        <v>68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</row>
    <row r="81" spans="1:15" s="44" customFormat="1" ht="17.45" customHeight="1">
      <c r="A81" s="55" t="s">
        <v>69</v>
      </c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</row>
    <row r="82" spans="1:15" s="44" customFormat="1" ht="33.75" customHeight="1">
      <c r="A82" s="56" t="s">
        <v>70</v>
      </c>
      <c r="B82" s="56"/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</row>
  </sheetData>
  <sheetProtection formatCells="0" formatRows="0" insertRows="0" deleteRows="0"/>
  <mergeCells count="16">
    <mergeCell ref="A81:O81"/>
    <mergeCell ref="A82:O82"/>
    <mergeCell ref="A75:O75"/>
    <mergeCell ref="A76:O76"/>
    <mergeCell ref="A77:O77"/>
    <mergeCell ref="A78:O78"/>
    <mergeCell ref="A80:O80"/>
    <mergeCell ref="A79:O79"/>
    <mergeCell ref="C3:O3"/>
    <mergeCell ref="A7:O7"/>
    <mergeCell ref="B72:O72"/>
    <mergeCell ref="A66:O66"/>
    <mergeCell ref="A29:O29"/>
    <mergeCell ref="A54:O54"/>
    <mergeCell ref="C25:O25"/>
    <mergeCell ref="C50:O5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2015-10-13T20:43:29Z</dcterms:modified>
</cp:coreProperties>
</file>