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1840" windowHeight="9780" tabRatio="969"/>
  </bookViews>
  <sheets>
    <sheet name="Detalhamento das despesas" sheetId="5" r:id="rId1"/>
  </sheets>
  <calcPr calcId="125725"/>
</workbook>
</file>

<file path=xl/calcChain.xml><?xml version="1.0" encoding="utf-8"?>
<calcChain xmlns="http://schemas.openxmlformats.org/spreadsheetml/2006/main">
  <c r="O63" i="5"/>
  <c r="O46"/>
  <c r="O40"/>
  <c r="O39"/>
  <c r="O38"/>
  <c r="O37"/>
  <c r="O36"/>
  <c r="O30"/>
  <c r="D27"/>
  <c r="E27"/>
  <c r="F27"/>
  <c r="G27"/>
  <c r="I27"/>
  <c r="J27"/>
  <c r="K27"/>
  <c r="L27"/>
  <c r="M27"/>
  <c r="N27"/>
  <c r="C27"/>
  <c r="B27"/>
  <c r="O20"/>
  <c r="O19"/>
  <c r="O18"/>
  <c r="O17"/>
  <c r="O69"/>
  <c r="O67" s="1"/>
  <c r="N67"/>
  <c r="M67"/>
  <c r="L67"/>
  <c r="K67"/>
  <c r="J67"/>
  <c r="I67"/>
  <c r="H67"/>
  <c r="G67"/>
  <c r="F67"/>
  <c r="E67"/>
  <c r="D67"/>
  <c r="C67"/>
  <c r="B67"/>
  <c r="D52"/>
  <c r="E52"/>
  <c r="F52"/>
  <c r="G52"/>
  <c r="I52"/>
  <c r="J52"/>
  <c r="K52"/>
  <c r="L52"/>
  <c r="M52"/>
  <c r="N52"/>
  <c r="C52"/>
  <c r="B52"/>
  <c r="O48"/>
  <c r="O47"/>
  <c r="O45"/>
  <c r="O44"/>
  <c r="O35"/>
  <c r="O34"/>
  <c r="O33"/>
  <c r="O32"/>
  <c r="O31"/>
  <c r="O65"/>
  <c r="O64"/>
  <c r="O62"/>
  <c r="O61"/>
  <c r="O60"/>
  <c r="O59"/>
  <c r="O58"/>
  <c r="O57"/>
  <c r="O56"/>
  <c r="O55"/>
  <c r="H52" l="1"/>
  <c r="H27"/>
  <c r="O52"/>
  <c r="O43"/>
  <c r="O42"/>
  <c r="O41"/>
  <c r="B5"/>
  <c r="B71" s="1"/>
  <c r="D5"/>
  <c r="E5"/>
  <c r="E71" s="1"/>
  <c r="F5"/>
  <c r="F71" s="1"/>
  <c r="G5"/>
  <c r="H5"/>
  <c r="I5"/>
  <c r="I71" s="1"/>
  <c r="J5"/>
  <c r="J71" s="1"/>
  <c r="K5"/>
  <c r="L5"/>
  <c r="M5"/>
  <c r="M71" s="1"/>
  <c r="N5"/>
  <c r="N71" s="1"/>
  <c r="C5"/>
  <c r="O23"/>
  <c r="O22"/>
  <c r="O21"/>
  <c r="O16"/>
  <c r="O15"/>
  <c r="O14"/>
  <c r="O13"/>
  <c r="O12"/>
  <c r="O11"/>
  <c r="O10"/>
  <c r="O9"/>
  <c r="O8"/>
  <c r="O27" l="1"/>
  <c r="C71"/>
  <c r="K71"/>
  <c r="G71"/>
  <c r="L71"/>
  <c r="H71"/>
  <c r="D71"/>
  <c r="O5"/>
  <c r="O71" l="1"/>
</calcChain>
</file>

<file path=xl/sharedStrings.xml><?xml version="1.0" encoding="utf-8"?>
<sst xmlns="http://schemas.openxmlformats.org/spreadsheetml/2006/main" count="120" uniqueCount="73">
  <si>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</si>
  <si>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</si>
  <si>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</si>
  <si>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</si>
  <si>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</si>
  <si>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</si>
  <si>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</si>
  <si>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</si>
  <si>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</si>
  <si>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</si>
  <si>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</si>
  <si>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</si>
  <si>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</si>
  <si>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</si>
  <si>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</si>
  <si>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</si>
  <si>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</si>
  <si>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</si>
  <si>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</si>
  <si>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</si>
  <si>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</si>
  <si>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08 Outros benefício assistenciais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</si>
  <si>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</si>
  <si>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</si>
  <si>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</si>
  <si>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</si>
  <si>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</si>
  <si>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</si>
  <si>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</si>
  <si>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</si>
  <si>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</si>
  <si>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</si>
  <si>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</si>
  <si>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</si>
  <si>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</si>
  <si>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</si>
  <si>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</si>
  <si>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</si>
  <si>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</si>
  <si>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</si>
  <si>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</si>
  <si>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51 Obras em andamento</t>
  </si>
  <si>
    <t>52 Equipamentos e material permanente</t>
  </si>
  <si>
    <t>Inversões financeiras</t>
  </si>
  <si>
    <t>61 Aquisição de Imóveis</t>
  </si>
  <si>
    <t>Anexo 1.2. Detalhamento das despesas</t>
  </si>
  <si>
    <t>46 Auxílio - Alimentação</t>
  </si>
  <si>
    <t>Nota explicativa: Os valores previstos são gerenciais, uma vez que a previsão orçamentária está segregada em grupos de despesa</t>
  </si>
  <si>
    <t>Valores pagos ( c )</t>
  </si>
  <si>
    <t>07 Contribuições a entidades fechadas à previdência</t>
  </si>
  <si>
    <t>09 Salário-família</t>
  </si>
  <si>
    <t>34 Outras despesas de Pessoal - terceirização (e)</t>
  </si>
  <si>
    <t>Outras Despesas Correntes</t>
  </si>
  <si>
    <t>Investimento</t>
  </si>
  <si>
    <t>Total Geral (f)</t>
  </si>
  <si>
    <t>Total            (d)</t>
  </si>
  <si>
    <t xml:space="preserve">      Substituições</t>
  </si>
  <si>
    <t xml:space="preserve">      Horas extras (especificar)</t>
  </si>
  <si>
    <t xml:space="preserve">      Outros (especificar)</t>
  </si>
  <si>
    <t xml:space="preserve">     Auxílio-moradia</t>
  </si>
  <si>
    <t xml:space="preserve">      Outros auxílios e vantagens de qualquer natureza (especificar)</t>
  </si>
  <si>
    <t>48 Outros Auxílios Financeiros</t>
  </si>
  <si>
    <t>Fonte da Informação (g):</t>
  </si>
  <si>
    <r>
      <rPr>
        <b/>
        <sz val="8"/>
        <rFont val="Arial Narrow"/>
        <family val="2"/>
      </rPr>
      <t>(a) Objeto</t>
    </r>
    <r>
      <rPr>
        <sz val="8"/>
        <rFont val="Arial Narrow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</si>
  <si>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8"/>
        <rFont val="Arial Narrow"/>
        <family val="2"/>
      </rPr>
      <t>(b) Valores Previstos</t>
    </r>
    <r>
      <rPr>
        <sz val="8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</si>
  <si>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8"/>
        <rFont val="Arial Narrow"/>
        <family val="2"/>
      </rPr>
      <t>(c) Valores Pagos</t>
    </r>
    <r>
      <rPr>
        <sz val="8"/>
        <rFont val="Arial Narrow"/>
        <family val="2"/>
      </rPr>
      <t xml:space="preserve"> – Valores pagos no mês (Regime de Caixa).</t>
    </r>
  </si>
  <si>
    <r>
      <rPr>
        <b/>
        <sz val="8"/>
        <rFont val="Arial Narrow"/>
        <family val="2"/>
      </rPr>
      <t>(d) Total</t>
    </r>
    <r>
      <rPr>
        <sz val="8"/>
        <rFont val="Arial Narrow"/>
        <family val="2"/>
      </rPr>
      <t xml:space="preserve"> – Somatório dos valores dos meses do ano.</t>
    </r>
  </si>
  <si>
    <r>
      <t>(e) Outras despesas de pessoal</t>
    </r>
    <r>
      <rPr>
        <sz val="8"/>
        <rFont val="Arial Narrow"/>
        <family val="2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</si>
  <si>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/>
        <sz val="8"/>
        <rFont val="Arial Narrow"/>
        <family val="2"/>
      </rPr>
      <t>(f) Total Geral</t>
    </r>
    <r>
      <rPr>
        <sz val="8"/>
        <rFont val="Arial Narrow"/>
        <family val="2"/>
      </rPr>
      <t xml:space="preserve"> – Somatório dos valores contidos nas linhas: Pessoal e Encargos Sociais, Outras Despesas Correntes, Investimentos e Inversões Financeiras.</t>
    </r>
  </si>
  <si>
    <r>
      <rPr>
        <b/>
        <sz val="8"/>
        <rFont val="Arial Narrow"/>
        <family val="2"/>
      </rPr>
      <t>(g) Fonte da Informação</t>
    </r>
    <r>
      <rPr>
        <sz val="8"/>
        <rFont val="Arial Narrow"/>
        <family val="2"/>
      </rPr>
      <t xml:space="preserve"> - Setor administrativo responsável pelo levantamento das informações e dados apresentados na tabela.</t>
    </r>
  </si>
  <si>
    <r>
      <t xml:space="preserve">FUNDAMENTO LEGAL: </t>
    </r>
    <r>
      <rPr>
        <sz val="8"/>
        <rFont val="Arial Narrow"/>
        <family val="2"/>
      </rPr>
      <t>Resolução CNMP nº 86/2012, art. 5º, inciso I, alínea “b”; Lei Complementar n. 101, art. 18; Lei n. 12.527, art. 8º, §1º, III; Lei n. 4.320/64, arts. 12 e 13; Portaria Conjunta STN/SOF n. 1, de 10 de dezembro de 2014.</t>
    </r>
  </si>
  <si>
    <t>SEFIN/PGJ - SPF</t>
  </si>
  <si>
    <t>8.11.2016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</si>
</sst>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4" fontId="4" fillId="3" borderId="1" xfId="0" applyNumberFormat="1" applyFont="1" applyFill="1" applyBorder="1" applyAlignment="1" applyProtection="1">
      <alignment horizontal="right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4" fontId="4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" fontId="4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Protection="1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6" fillId="0" borderId="1" xfId="0" applyFont="1" applyBorder="1"/>
    <xf numFmtId="0" fontId="6" fillId="0" borderId="0" xfId="0" applyFont="1"/>
    <xf numFmtId="0" fontId="3" fillId="3" borderId="1" xfId="0" applyFont="1" applyFill="1" applyBorder="1" applyAlignment="1" applyProtection="1">
      <alignment vertical="center"/>
    </xf>
    <xf numFmtId="4" fontId="4" fillId="3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Protection="1"/>
    <xf numFmtId="0" fontId="2" fillId="2" borderId="3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0" fontId="7" fillId="0" borderId="0" xfId="0" applyFont="1" applyProtection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Protection="1"/>
    <xf numFmtId="0" fontId="3" fillId="2" borderId="6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workbookViewId="0"/>
  </sheetViews>
  <sheetFormatPr defaultRowHeight="17.45" customHeight="1"/>
  <cols>
    <col min="1" max="1" width="38.85546875" style="2" customWidth="1"/>
    <col min="2" max="2" width="11.7109375" style="2" bestFit="1" customWidth="1"/>
    <col min="3" max="14" width="8.7109375" style="2" customWidth="1"/>
    <col min="15" max="15" width="9.42578125" style="2" bestFit="1" customWidth="1"/>
    <col min="16" max="16384" width="9.140625" style="2"/>
  </cols>
  <sheetData>
    <row r="1" spans="1:15" ht="17.45" customHeight="1">
      <c r="A1" s="1" t="s">
        <v>45</v>
      </c>
    </row>
    <row r="3" spans="1:15" s="4" customFormat="1" ht="35.1" customHeight="1">
      <c r="A3" s="3" t="s">
        <v>0</v>
      </c>
      <c r="B3" s="3" t="s">
        <v>2</v>
      </c>
      <c r="C3" s="44" t="s">
        <v>48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s="6" customFormat="1" ht="25.5">
      <c r="A4" s="3" t="s">
        <v>1</v>
      </c>
      <c r="B4" s="3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55</v>
      </c>
    </row>
    <row r="5" spans="1:15" s="6" customFormat="1" ht="17.45" customHeight="1">
      <c r="A5" s="3"/>
      <c r="B5" s="7">
        <f>SUM(B8:B23)</f>
        <v>0</v>
      </c>
      <c r="C5" s="8">
        <f>SUM(C8:C23)</f>
        <v>0</v>
      </c>
      <c r="D5" s="8">
        <f t="shared" ref="D5:O5" si="0">SUM(D8:D23)</f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8">
        <f t="shared" si="0"/>
        <v>0</v>
      </c>
    </row>
    <row r="6" spans="1:15" s="13" customFormat="1" ht="17.45" customHeight="1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17.45" customHeight="1">
      <c r="A7" s="45" t="s">
        <v>17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7"/>
    </row>
    <row r="8" spans="1:15" s="16" customFormat="1" ht="17.45" customHeight="1">
      <c r="A8" s="14" t="s">
        <v>18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/>
      <c r="N8" s="15"/>
      <c r="O8" s="15">
        <f t="shared" ref="O8:O16" si="1">SUM(C8:N8)</f>
        <v>0</v>
      </c>
    </row>
    <row r="9" spans="1:15" s="16" customFormat="1" ht="17.45" customHeight="1">
      <c r="A9" s="14" t="s">
        <v>19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/>
      <c r="N9" s="15"/>
      <c r="O9" s="15">
        <f t="shared" si="1"/>
        <v>0</v>
      </c>
    </row>
    <row r="10" spans="1:15" s="16" customFormat="1" ht="17.4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/>
      <c r="N10" s="15"/>
      <c r="O10" s="15">
        <f t="shared" si="1"/>
        <v>0</v>
      </c>
    </row>
    <row r="11" spans="1:15" s="16" customFormat="1" ht="17.45" customHeight="1">
      <c r="A11" s="14" t="s">
        <v>49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/>
      <c r="N11" s="15"/>
      <c r="O11" s="15">
        <f t="shared" si="1"/>
        <v>0</v>
      </c>
    </row>
    <row r="12" spans="1:15" s="16" customFormat="1" ht="17.45" customHeight="1">
      <c r="A12" s="14" t="s">
        <v>21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/>
      <c r="N12" s="15"/>
      <c r="O12" s="15">
        <f t="shared" si="1"/>
        <v>0</v>
      </c>
    </row>
    <row r="13" spans="1:15" s="16" customFormat="1" ht="17.45" customHeight="1">
      <c r="A13" s="14" t="s">
        <v>50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/>
      <c r="N13" s="15"/>
      <c r="O13" s="15">
        <f t="shared" si="1"/>
        <v>0</v>
      </c>
    </row>
    <row r="14" spans="1:15" s="16" customFormat="1" ht="17.25" customHeight="1">
      <c r="A14" s="14" t="s">
        <v>22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/>
      <c r="N14" s="15"/>
      <c r="O14" s="15">
        <f t="shared" si="1"/>
        <v>0</v>
      </c>
    </row>
    <row r="15" spans="1:15" s="16" customFormat="1" ht="17.45" customHeight="1">
      <c r="A15" s="14" t="s">
        <v>23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/>
      <c r="N15" s="15"/>
      <c r="O15" s="15">
        <f t="shared" si="1"/>
        <v>0</v>
      </c>
    </row>
    <row r="16" spans="1:15" s="16" customFormat="1" ht="17.45" customHeight="1">
      <c r="A16" s="14" t="s">
        <v>24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/>
      <c r="N16" s="15"/>
      <c r="O16" s="15">
        <f t="shared" si="1"/>
        <v>0</v>
      </c>
    </row>
    <row r="17" spans="1:15" s="19" customFormat="1" ht="17.45" customHeight="1">
      <c r="A17" s="17" t="s">
        <v>56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/>
      <c r="N17" s="18"/>
      <c r="O17" s="18">
        <f>SUM(C17:N17)</f>
        <v>0</v>
      </c>
    </row>
    <row r="18" spans="1:15" s="19" customFormat="1" ht="17.45" customHeight="1">
      <c r="A18" s="17" t="s">
        <v>57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/>
      <c r="N18" s="18"/>
      <c r="O18" s="18">
        <f t="shared" ref="O18:O20" si="2">SUM(C18:N18)</f>
        <v>0</v>
      </c>
    </row>
    <row r="19" spans="1:15" s="19" customFormat="1" ht="17.45" customHeight="1">
      <c r="A19" s="17" t="s">
        <v>58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/>
      <c r="N19" s="18"/>
      <c r="O19" s="18">
        <f t="shared" si="2"/>
        <v>0</v>
      </c>
    </row>
    <row r="20" spans="1:15" s="19" customFormat="1" ht="17.45" customHeight="1">
      <c r="A20" s="17" t="s">
        <v>51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/>
      <c r="N20" s="18"/>
      <c r="O20" s="18">
        <f t="shared" si="2"/>
        <v>0</v>
      </c>
    </row>
    <row r="21" spans="1:15" s="16" customFormat="1" ht="17.45" customHeight="1">
      <c r="A21" s="14" t="s">
        <v>25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/>
      <c r="N21" s="15"/>
      <c r="O21" s="15">
        <f t="shared" ref="O21:O23" si="3">SUM(C21:N21)</f>
        <v>0</v>
      </c>
    </row>
    <row r="22" spans="1:15" s="16" customFormat="1" ht="17.45" customHeight="1">
      <c r="A22" s="14" t="s">
        <v>26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/>
      <c r="N22" s="15"/>
      <c r="O22" s="15">
        <f t="shared" si="3"/>
        <v>0</v>
      </c>
    </row>
    <row r="23" spans="1:15" s="16" customFormat="1" ht="17.45" customHeight="1">
      <c r="A23" s="14" t="s">
        <v>27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/>
      <c r="N23" s="15"/>
      <c r="O23" s="15">
        <f t="shared" si="3"/>
        <v>0</v>
      </c>
    </row>
    <row r="24" spans="1:15" s="22" customFormat="1" ht="17.45" customHeight="1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s="4" customFormat="1" ht="35.1" customHeight="1">
      <c r="A25" s="3" t="s">
        <v>0</v>
      </c>
      <c r="B25" s="3" t="s">
        <v>2</v>
      </c>
      <c r="C25" s="44" t="s">
        <v>48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</row>
    <row r="26" spans="1:15" s="6" customFormat="1" ht="25.5">
      <c r="A26" s="3" t="s">
        <v>1</v>
      </c>
      <c r="B26" s="3" t="s">
        <v>3</v>
      </c>
      <c r="C26" s="5" t="s">
        <v>4</v>
      </c>
      <c r="D26" s="5" t="s">
        <v>5</v>
      </c>
      <c r="E26" s="5" t="s">
        <v>6</v>
      </c>
      <c r="F26" s="5" t="s">
        <v>7</v>
      </c>
      <c r="G26" s="5" t="s">
        <v>8</v>
      </c>
      <c r="H26" s="5" t="s">
        <v>9</v>
      </c>
      <c r="I26" s="5" t="s">
        <v>10</v>
      </c>
      <c r="J26" s="5" t="s">
        <v>11</v>
      </c>
      <c r="K26" s="5" t="s">
        <v>12</v>
      </c>
      <c r="L26" s="5" t="s">
        <v>13</v>
      </c>
      <c r="M26" s="5" t="s">
        <v>14</v>
      </c>
      <c r="N26" s="5" t="s">
        <v>15</v>
      </c>
      <c r="O26" s="5" t="s">
        <v>55</v>
      </c>
    </row>
    <row r="27" spans="1:15" s="6" customFormat="1" ht="17.45" customHeight="1">
      <c r="A27" s="3"/>
      <c r="B27" s="7">
        <f t="shared" ref="B27:O27" si="4">SUM(B30:B48)</f>
        <v>4556600</v>
      </c>
      <c r="C27" s="8">
        <f t="shared" si="4"/>
        <v>6519.5</v>
      </c>
      <c r="D27" s="8">
        <f t="shared" si="4"/>
        <v>1189.4000000000001</v>
      </c>
      <c r="E27" s="8">
        <f t="shared" si="4"/>
        <v>84965.85</v>
      </c>
      <c r="F27" s="8">
        <f t="shared" si="4"/>
        <v>45003.35</v>
      </c>
      <c r="G27" s="8">
        <f t="shared" si="4"/>
        <v>1300.4000000000001</v>
      </c>
      <c r="H27" s="8">
        <f t="shared" si="4"/>
        <v>3751.1800000000003</v>
      </c>
      <c r="I27" s="8">
        <f t="shared" si="4"/>
        <v>1451.65</v>
      </c>
      <c r="J27" s="8">
        <f>SUM(J30:J48)</f>
        <v>14311.7</v>
      </c>
      <c r="K27" s="8">
        <f>SUM(K30:K48)</f>
        <v>2095.35</v>
      </c>
      <c r="L27" s="8">
        <f t="shared" si="4"/>
        <v>299364.09999999998</v>
      </c>
      <c r="M27" s="8">
        <f t="shared" si="4"/>
        <v>0</v>
      </c>
      <c r="N27" s="8">
        <f t="shared" si="4"/>
        <v>0</v>
      </c>
      <c r="O27" s="8">
        <f t="shared" si="4"/>
        <v>459952.48</v>
      </c>
    </row>
    <row r="28" spans="1:15" s="22" customFormat="1" ht="17.45" customHeight="1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s="16" customFormat="1" ht="17.45" customHeight="1">
      <c r="A29" s="45" t="s">
        <v>52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7"/>
    </row>
    <row r="30" spans="1:15" s="16" customFormat="1" ht="17.45" customHeight="1">
      <c r="A30" s="14" t="s">
        <v>28</v>
      </c>
      <c r="B30" s="15">
        <v>600000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/>
      <c r="N30" s="15"/>
      <c r="O30" s="15">
        <f t="shared" ref="O30:O40" si="5">SUM(C30:N30)</f>
        <v>0</v>
      </c>
    </row>
    <row r="31" spans="1:15" s="16" customFormat="1" ht="17.45" customHeight="1">
      <c r="A31" s="14" t="s">
        <v>29</v>
      </c>
      <c r="B31" s="15">
        <v>893000</v>
      </c>
      <c r="C31" s="15">
        <v>0</v>
      </c>
      <c r="D31" s="15">
        <v>0</v>
      </c>
      <c r="E31" s="15">
        <v>3167.5</v>
      </c>
      <c r="F31" s="15">
        <v>4585</v>
      </c>
      <c r="G31" s="15">
        <v>0</v>
      </c>
      <c r="H31" s="15">
        <v>2354.7800000000002</v>
      </c>
      <c r="I31" s="15">
        <v>0</v>
      </c>
      <c r="J31" s="15">
        <v>0</v>
      </c>
      <c r="K31" s="15">
        <v>0</v>
      </c>
      <c r="L31" s="15">
        <v>6150</v>
      </c>
      <c r="M31" s="15"/>
      <c r="N31" s="15"/>
      <c r="O31" s="15">
        <f t="shared" si="5"/>
        <v>16257.28</v>
      </c>
    </row>
    <row r="32" spans="1:15" s="16" customFormat="1" ht="17.45" customHeight="1">
      <c r="A32" s="14" t="s">
        <v>30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/>
      <c r="N32" s="15"/>
      <c r="O32" s="15">
        <f t="shared" si="5"/>
        <v>0</v>
      </c>
    </row>
    <row r="33" spans="1:15" s="16" customFormat="1" ht="17.45" customHeight="1">
      <c r="A33" s="14" t="s">
        <v>31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/>
      <c r="N33" s="15"/>
      <c r="O33" s="15">
        <f t="shared" si="5"/>
        <v>0</v>
      </c>
    </row>
    <row r="34" spans="1:15" s="16" customFormat="1" ht="17.45" customHeight="1">
      <c r="A34" s="14" t="s">
        <v>32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/>
      <c r="N34" s="15"/>
      <c r="O34" s="15">
        <f t="shared" si="5"/>
        <v>0</v>
      </c>
    </row>
    <row r="35" spans="1:15" s="16" customFormat="1" ht="17.45" customHeight="1">
      <c r="A35" s="14" t="s">
        <v>33</v>
      </c>
      <c r="B35" s="15">
        <v>1583426.1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/>
      <c r="N35" s="15"/>
      <c r="O35" s="15">
        <f t="shared" si="5"/>
        <v>0</v>
      </c>
    </row>
    <row r="36" spans="1:15" s="16" customFormat="1" ht="17.45" customHeight="1">
      <c r="A36" s="14" t="s">
        <v>34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/>
      <c r="N36" s="15"/>
      <c r="O36" s="15">
        <f t="shared" si="5"/>
        <v>0</v>
      </c>
    </row>
    <row r="37" spans="1:15" s="16" customFormat="1" ht="17.45" customHeight="1">
      <c r="A37" s="14" t="s">
        <v>35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/>
      <c r="N37" s="15"/>
      <c r="O37" s="15">
        <f t="shared" si="5"/>
        <v>0</v>
      </c>
    </row>
    <row r="38" spans="1:15" s="16" customFormat="1" ht="17.45" customHeight="1">
      <c r="A38" s="14" t="s">
        <v>36</v>
      </c>
      <c r="B38" s="15">
        <v>717243.5</v>
      </c>
      <c r="C38" s="15">
        <v>0</v>
      </c>
      <c r="D38" s="15">
        <v>1189.4000000000001</v>
      </c>
      <c r="E38" s="15">
        <v>1262.3499999999999</v>
      </c>
      <c r="F38" s="15">
        <v>1461.85</v>
      </c>
      <c r="G38" s="15">
        <v>1300.4000000000001</v>
      </c>
      <c r="H38" s="15">
        <v>1396.4</v>
      </c>
      <c r="I38" s="15">
        <v>1451.65</v>
      </c>
      <c r="J38" s="15">
        <v>14311.7</v>
      </c>
      <c r="K38" s="15">
        <v>2095.35</v>
      </c>
      <c r="L38" s="15">
        <v>7567.6</v>
      </c>
      <c r="M38" s="15"/>
      <c r="N38" s="15"/>
      <c r="O38" s="15">
        <f t="shared" si="5"/>
        <v>32036.699999999997</v>
      </c>
    </row>
    <row r="39" spans="1:15" s="16" customFormat="1" ht="17.45" customHeight="1">
      <c r="A39" s="14" t="s">
        <v>46</v>
      </c>
      <c r="B39" s="23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/>
      <c r="N39" s="15"/>
      <c r="O39" s="15">
        <f t="shared" si="5"/>
        <v>0</v>
      </c>
    </row>
    <row r="40" spans="1:15" s="16" customFormat="1" ht="17.45" customHeight="1">
      <c r="A40" s="14" t="s">
        <v>37</v>
      </c>
      <c r="B40" s="23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/>
      <c r="N40" s="15"/>
      <c r="O40" s="15">
        <f t="shared" si="5"/>
        <v>0</v>
      </c>
    </row>
    <row r="41" spans="1:15" s="25" customFormat="1" ht="17.45" customHeight="1">
      <c r="A41" s="24" t="s">
        <v>61</v>
      </c>
      <c r="B41" s="23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23">
        <v>0</v>
      </c>
      <c r="I41" s="15">
        <v>0</v>
      </c>
      <c r="J41" s="15">
        <v>0</v>
      </c>
      <c r="K41" s="15">
        <v>0</v>
      </c>
      <c r="L41" s="15">
        <v>0</v>
      </c>
      <c r="M41" s="15"/>
      <c r="N41" s="15"/>
      <c r="O41" s="18">
        <f t="shared" ref="O41:O48" si="6">SUM(C41:N41)</f>
        <v>0</v>
      </c>
    </row>
    <row r="42" spans="1:15" s="25" customFormat="1" ht="17.45" customHeight="1">
      <c r="A42" s="24" t="s">
        <v>59</v>
      </c>
      <c r="B42" s="23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23">
        <v>0</v>
      </c>
      <c r="I42" s="15">
        <v>0</v>
      </c>
      <c r="J42" s="15">
        <v>0</v>
      </c>
      <c r="K42" s="15">
        <v>0</v>
      </c>
      <c r="L42" s="15">
        <v>0</v>
      </c>
      <c r="M42" s="15"/>
      <c r="N42" s="15"/>
      <c r="O42" s="18">
        <f t="shared" si="6"/>
        <v>0</v>
      </c>
    </row>
    <row r="43" spans="1:15" s="25" customFormat="1" ht="33" customHeight="1">
      <c r="A43" s="26" t="s">
        <v>60</v>
      </c>
      <c r="B43" s="23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23">
        <v>0</v>
      </c>
      <c r="I43" s="15">
        <v>0</v>
      </c>
      <c r="J43" s="15">
        <v>0</v>
      </c>
      <c r="K43" s="15">
        <v>0</v>
      </c>
      <c r="L43" s="15">
        <v>0</v>
      </c>
      <c r="M43" s="15"/>
      <c r="N43" s="15"/>
      <c r="O43" s="18">
        <f t="shared" si="6"/>
        <v>0</v>
      </c>
    </row>
    <row r="44" spans="1:15" s="16" customFormat="1" ht="17.45" customHeight="1">
      <c r="A44" s="14" t="s">
        <v>38</v>
      </c>
      <c r="B44" s="23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23">
        <v>0</v>
      </c>
      <c r="I44" s="15">
        <v>0</v>
      </c>
      <c r="J44" s="15">
        <v>0</v>
      </c>
      <c r="K44" s="15">
        <v>0</v>
      </c>
      <c r="L44" s="15">
        <v>0</v>
      </c>
      <c r="M44" s="15"/>
      <c r="N44" s="15"/>
      <c r="O44" s="15">
        <f t="shared" si="6"/>
        <v>0</v>
      </c>
    </row>
    <row r="45" spans="1:15" s="16" customFormat="1" ht="17.45" customHeight="1">
      <c r="A45" s="17" t="s">
        <v>25</v>
      </c>
      <c r="B45" s="23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/>
      <c r="N45" s="15"/>
      <c r="O45" s="15">
        <f t="shared" si="6"/>
        <v>0</v>
      </c>
    </row>
    <row r="46" spans="1:15" s="16" customFormat="1" ht="17.45" customHeight="1">
      <c r="A46" s="17" t="s">
        <v>26</v>
      </c>
      <c r="B46" s="23">
        <v>717930.4</v>
      </c>
      <c r="C46" s="15">
        <v>6519.5</v>
      </c>
      <c r="D46" s="15">
        <v>0</v>
      </c>
      <c r="E46" s="15">
        <v>80536</v>
      </c>
      <c r="F46" s="15">
        <v>38956.5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285646.5</v>
      </c>
      <c r="M46" s="15"/>
      <c r="N46" s="15"/>
      <c r="O46" s="15">
        <f t="shared" si="6"/>
        <v>411658.5</v>
      </c>
    </row>
    <row r="47" spans="1:15" s="16" customFormat="1" ht="17.45" customHeight="1">
      <c r="A47" s="17" t="s">
        <v>39</v>
      </c>
      <c r="B47" s="23">
        <v>45000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/>
      <c r="N47" s="15"/>
      <c r="O47" s="15">
        <f t="shared" si="6"/>
        <v>0</v>
      </c>
    </row>
    <row r="48" spans="1:15" s="16" customFormat="1" ht="17.45" customHeight="1">
      <c r="A48" s="14" t="s">
        <v>40</v>
      </c>
      <c r="B48" s="23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/>
      <c r="N48" s="15"/>
      <c r="O48" s="15">
        <f t="shared" si="6"/>
        <v>0</v>
      </c>
    </row>
    <row r="49" spans="1:15" s="28" customFormat="1" ht="17.4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</row>
    <row r="50" spans="1:15" s="4" customFormat="1" ht="35.1" customHeight="1">
      <c r="A50" s="3" t="s">
        <v>0</v>
      </c>
      <c r="B50" s="3" t="s">
        <v>2</v>
      </c>
      <c r="C50" s="44" t="s">
        <v>48</v>
      </c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</row>
    <row r="51" spans="1:15" s="6" customFormat="1" ht="25.5">
      <c r="A51" s="3" t="s">
        <v>1</v>
      </c>
      <c r="B51" s="3" t="s">
        <v>3</v>
      </c>
      <c r="C51" s="5" t="s">
        <v>4</v>
      </c>
      <c r="D51" s="5" t="s">
        <v>5</v>
      </c>
      <c r="E51" s="5" t="s">
        <v>6</v>
      </c>
      <c r="F51" s="5" t="s">
        <v>7</v>
      </c>
      <c r="G51" s="5" t="s">
        <v>8</v>
      </c>
      <c r="H51" s="5" t="s">
        <v>9</v>
      </c>
      <c r="I51" s="5" t="s">
        <v>10</v>
      </c>
      <c r="J51" s="5" t="s">
        <v>11</v>
      </c>
      <c r="K51" s="5" t="s">
        <v>12</v>
      </c>
      <c r="L51" s="5" t="s">
        <v>13</v>
      </c>
      <c r="M51" s="5" t="s">
        <v>14</v>
      </c>
      <c r="N51" s="5" t="s">
        <v>15</v>
      </c>
      <c r="O51" s="5" t="s">
        <v>55</v>
      </c>
    </row>
    <row r="52" spans="1:15" s="6" customFormat="1" ht="17.45" customHeight="1">
      <c r="A52" s="3"/>
      <c r="B52" s="7">
        <f>SUM(B53:B65)</f>
        <v>50659000</v>
      </c>
      <c r="C52" s="8">
        <f>SUM(C53:C65)</f>
        <v>0</v>
      </c>
      <c r="D52" s="8">
        <f t="shared" ref="D52:O52" si="7">SUM(D53:D65)</f>
        <v>0</v>
      </c>
      <c r="E52" s="8">
        <f t="shared" si="7"/>
        <v>0</v>
      </c>
      <c r="F52" s="8">
        <f t="shared" si="7"/>
        <v>0</v>
      </c>
      <c r="G52" s="8">
        <f t="shared" si="7"/>
        <v>0</v>
      </c>
      <c r="H52" s="8">
        <f t="shared" si="7"/>
        <v>62510</v>
      </c>
      <c r="I52" s="8">
        <f t="shared" si="7"/>
        <v>2574000</v>
      </c>
      <c r="J52" s="8">
        <f t="shared" si="7"/>
        <v>162000</v>
      </c>
      <c r="K52" s="8">
        <f t="shared" si="7"/>
        <v>430228.92000000004</v>
      </c>
      <c r="L52" s="8">
        <f t="shared" si="7"/>
        <v>403484.91000000003</v>
      </c>
      <c r="M52" s="8">
        <f t="shared" si="7"/>
        <v>0</v>
      </c>
      <c r="N52" s="8">
        <f t="shared" si="7"/>
        <v>0</v>
      </c>
      <c r="O52" s="8">
        <f t="shared" si="7"/>
        <v>3632223.83</v>
      </c>
    </row>
    <row r="53" spans="1:15" s="28" customFormat="1" ht="17.4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1:15" s="16" customFormat="1" ht="17.45" customHeight="1">
      <c r="A54" s="53" t="s">
        <v>53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</row>
    <row r="55" spans="1:15" s="16" customFormat="1" ht="17.45" customHeight="1">
      <c r="A55" s="14" t="s">
        <v>28</v>
      </c>
      <c r="B55" s="23"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/>
      <c r="N55" s="15"/>
      <c r="O55" s="15">
        <f t="shared" ref="O55:O65" si="8">SUM(C55:N55)</f>
        <v>0</v>
      </c>
    </row>
    <row r="56" spans="1:15" s="16" customFormat="1" ht="17.45" customHeight="1">
      <c r="A56" s="14" t="s">
        <v>29</v>
      </c>
      <c r="B56" s="23"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/>
      <c r="N56" s="15"/>
      <c r="O56" s="15">
        <f t="shared" si="8"/>
        <v>0</v>
      </c>
    </row>
    <row r="57" spans="1:15" s="16" customFormat="1" ht="17.45" customHeight="1">
      <c r="A57" s="14" t="s">
        <v>32</v>
      </c>
      <c r="B57" s="23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/>
      <c r="N57" s="15"/>
      <c r="O57" s="15">
        <f t="shared" si="8"/>
        <v>0</v>
      </c>
    </row>
    <row r="58" spans="1:15" s="16" customFormat="1" ht="17.45" customHeight="1">
      <c r="A58" s="14" t="s">
        <v>34</v>
      </c>
      <c r="B58" s="23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/>
      <c r="N58" s="15"/>
      <c r="O58" s="15">
        <f t="shared" si="8"/>
        <v>0</v>
      </c>
    </row>
    <row r="59" spans="1:15" s="16" customFormat="1" ht="17.45" customHeight="1">
      <c r="A59" s="14" t="s">
        <v>35</v>
      </c>
      <c r="B59" s="23"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/>
      <c r="N59" s="15"/>
      <c r="O59" s="15">
        <f t="shared" si="8"/>
        <v>0</v>
      </c>
    </row>
    <row r="60" spans="1:15" s="16" customFormat="1" ht="17.45" customHeight="1">
      <c r="A60" s="14" t="s">
        <v>36</v>
      </c>
      <c r="B60" s="23">
        <v>6176000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/>
      <c r="N60" s="15"/>
      <c r="O60" s="15">
        <f t="shared" si="8"/>
        <v>0</v>
      </c>
    </row>
    <row r="61" spans="1:15" s="16" customFormat="1" ht="17.45" customHeight="1">
      <c r="A61" s="14" t="s">
        <v>37</v>
      </c>
      <c r="B61" s="23">
        <v>0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/>
      <c r="N61" s="15"/>
      <c r="O61" s="15">
        <f t="shared" si="8"/>
        <v>0</v>
      </c>
    </row>
    <row r="62" spans="1:15" s="16" customFormat="1" ht="17.45" customHeight="1">
      <c r="A62" s="14" t="s">
        <v>41</v>
      </c>
      <c r="B62" s="23">
        <v>36250000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187228.92</v>
      </c>
      <c r="L62" s="15">
        <v>341541.27</v>
      </c>
      <c r="M62" s="15"/>
      <c r="N62" s="15"/>
      <c r="O62" s="15">
        <f t="shared" si="8"/>
        <v>528770.19000000006</v>
      </c>
    </row>
    <row r="63" spans="1:15" s="16" customFormat="1" ht="17.45" customHeight="1">
      <c r="A63" s="14" t="s">
        <v>42</v>
      </c>
      <c r="B63" s="23">
        <v>8233000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62510</v>
      </c>
      <c r="I63" s="15">
        <v>2574000</v>
      </c>
      <c r="J63" s="15">
        <v>162000</v>
      </c>
      <c r="K63" s="15">
        <v>243000</v>
      </c>
      <c r="L63" s="15">
        <v>61943.64</v>
      </c>
      <c r="M63" s="15"/>
      <c r="N63" s="15"/>
      <c r="O63" s="15">
        <f t="shared" si="8"/>
        <v>3103453.64</v>
      </c>
    </row>
    <row r="64" spans="1:15" s="16" customFormat="1" ht="17.45" customHeight="1">
      <c r="A64" s="14" t="s">
        <v>25</v>
      </c>
      <c r="B64" s="23"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/>
      <c r="N64" s="15"/>
      <c r="O64" s="15">
        <f t="shared" si="8"/>
        <v>0</v>
      </c>
    </row>
    <row r="65" spans="1:15" s="16" customFormat="1" ht="17.45" customHeight="1">
      <c r="A65" s="14" t="s">
        <v>26</v>
      </c>
      <c r="B65" s="23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/>
      <c r="N65" s="15"/>
      <c r="O65" s="15">
        <f t="shared" si="8"/>
        <v>0</v>
      </c>
    </row>
    <row r="66" spans="1:15" ht="17.45" customHeight="1">
      <c r="A66" s="50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2"/>
    </row>
    <row r="67" spans="1:15" ht="17.45" customHeight="1">
      <c r="A67" s="29" t="s">
        <v>43</v>
      </c>
      <c r="B67" s="8">
        <f>SUM(B68:B70)</f>
        <v>0</v>
      </c>
      <c r="C67" s="8">
        <f t="shared" ref="C67:O67" si="9">SUM(C68:C70)</f>
        <v>0</v>
      </c>
      <c r="D67" s="8">
        <f t="shared" si="9"/>
        <v>0</v>
      </c>
      <c r="E67" s="8">
        <f t="shared" si="9"/>
        <v>0</v>
      </c>
      <c r="F67" s="8">
        <f t="shared" si="9"/>
        <v>0</v>
      </c>
      <c r="G67" s="8">
        <f t="shared" si="9"/>
        <v>0</v>
      </c>
      <c r="H67" s="8">
        <f t="shared" si="9"/>
        <v>0</v>
      </c>
      <c r="I67" s="8">
        <f t="shared" si="9"/>
        <v>0</v>
      </c>
      <c r="J67" s="8">
        <f t="shared" si="9"/>
        <v>0</v>
      </c>
      <c r="K67" s="8">
        <f t="shared" si="9"/>
        <v>0</v>
      </c>
      <c r="L67" s="8">
        <f t="shared" si="9"/>
        <v>0</v>
      </c>
      <c r="M67" s="8">
        <f t="shared" si="9"/>
        <v>0</v>
      </c>
      <c r="N67" s="8">
        <f t="shared" si="9"/>
        <v>0</v>
      </c>
      <c r="O67" s="8">
        <f t="shared" si="9"/>
        <v>0</v>
      </c>
    </row>
    <row r="68" spans="1:15" s="31" customFormat="1" ht="17.4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</row>
    <row r="69" spans="1:15" s="16" customFormat="1" ht="17.45" customHeight="1">
      <c r="A69" s="14" t="s">
        <v>44</v>
      </c>
      <c r="B69" s="23">
        <v>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/>
      <c r="N69" s="15"/>
      <c r="O69" s="15">
        <f>SUM(C69:N69)</f>
        <v>0</v>
      </c>
    </row>
    <row r="70" spans="1:15" s="16" customFormat="1" ht="17.45" customHeight="1">
      <c r="A70" s="14"/>
      <c r="B70" s="23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1:15" s="34" customFormat="1" ht="17.45" customHeight="1">
      <c r="A71" s="32" t="s">
        <v>54</v>
      </c>
      <c r="B71" s="33">
        <f t="shared" ref="B71:O71" si="10">B5+B27+B52+B67</f>
        <v>55215600</v>
      </c>
      <c r="C71" s="33">
        <f t="shared" si="10"/>
        <v>6519.5</v>
      </c>
      <c r="D71" s="33">
        <f t="shared" si="10"/>
        <v>1189.4000000000001</v>
      </c>
      <c r="E71" s="33">
        <f t="shared" si="10"/>
        <v>84965.85</v>
      </c>
      <c r="F71" s="33">
        <f t="shared" si="10"/>
        <v>45003.35</v>
      </c>
      <c r="G71" s="33">
        <f t="shared" si="10"/>
        <v>1300.4000000000001</v>
      </c>
      <c r="H71" s="33">
        <f t="shared" si="10"/>
        <v>66261.179999999993</v>
      </c>
      <c r="I71" s="33">
        <f t="shared" si="10"/>
        <v>2575451.65</v>
      </c>
      <c r="J71" s="33">
        <f t="shared" si="10"/>
        <v>176311.7</v>
      </c>
      <c r="K71" s="33">
        <f t="shared" si="10"/>
        <v>432324.27</v>
      </c>
      <c r="L71" s="33">
        <f t="shared" si="10"/>
        <v>702849.01</v>
      </c>
      <c r="M71" s="33">
        <f t="shared" si="10"/>
        <v>0</v>
      </c>
      <c r="N71" s="33">
        <f t="shared" si="10"/>
        <v>0</v>
      </c>
      <c r="O71" s="33">
        <f t="shared" si="10"/>
        <v>4092176.31</v>
      </c>
    </row>
    <row r="72" spans="1:15" ht="17.45" customHeight="1">
      <c r="A72" s="35" t="s">
        <v>62</v>
      </c>
      <c r="B72" s="48" t="s">
        <v>71</v>
      </c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9"/>
    </row>
    <row r="73" spans="1:15" ht="17.45" customHeight="1">
      <c r="A73" s="36" t="s">
        <v>16</v>
      </c>
      <c r="B73" s="43" t="s">
        <v>72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8"/>
    </row>
    <row r="74" spans="1:15" ht="17.45" customHeight="1">
      <c r="A74" s="39" t="s">
        <v>47</v>
      </c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1:15" s="42" customFormat="1" ht="17.45" customHeight="1">
      <c r="A75" s="54" t="s">
        <v>63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</row>
    <row r="76" spans="1:15" s="42" customFormat="1" ht="17.45" customHeight="1">
      <c r="A76" s="54" t="s">
        <v>64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</row>
    <row r="77" spans="1:15" s="42" customFormat="1" ht="17.45" customHeight="1">
      <c r="A77" s="54" t="s">
        <v>65</v>
      </c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</row>
    <row r="78" spans="1:15" s="42" customFormat="1" ht="17.45" customHeight="1">
      <c r="A78" s="56" t="s">
        <v>66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</row>
    <row r="79" spans="1:15" s="42" customFormat="1" ht="34.5" customHeight="1">
      <c r="A79" s="55" t="s">
        <v>67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</row>
    <row r="80" spans="1:15" s="42" customFormat="1" ht="17.45" customHeight="1">
      <c r="A80" s="56" t="s">
        <v>68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</row>
    <row r="81" spans="1:15" s="42" customFormat="1" ht="17.45" customHeight="1">
      <c r="A81" s="54" t="s">
        <v>69</v>
      </c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</row>
    <row r="82" spans="1:15" s="42" customFormat="1" ht="33.75" customHeight="1">
      <c r="A82" s="55" t="s">
        <v>70</v>
      </c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</row>
  </sheetData>
  <sheetProtection formatCells="0" formatRows="0" insertRows="0" deleteRows="0"/>
  <mergeCells count="16">
    <mergeCell ref="A81:O81"/>
    <mergeCell ref="A82:O82"/>
    <mergeCell ref="A75:O75"/>
    <mergeCell ref="A76:O76"/>
    <mergeCell ref="A77:O77"/>
    <mergeCell ref="A78:O78"/>
    <mergeCell ref="A80:O80"/>
    <mergeCell ref="A79:O79"/>
    <mergeCell ref="C3:O3"/>
    <mergeCell ref="A7:O7"/>
    <mergeCell ref="B72:O72"/>
    <mergeCell ref="A66:O66"/>
    <mergeCell ref="A29:O29"/>
    <mergeCell ref="A54:O54"/>
    <mergeCell ref="C25:O25"/>
    <mergeCell ref="C50:O50"/>
  </mergeCells>
  <printOptions horizontalCentered="1"/>
  <pageMargins left="0.31496062992125984" right="0.31496062992125984" top="0.78740157480314965" bottom="0.7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Detalhamento das despesas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2015-07-02T14:05:19Z</cp:lastPrinted>
  <dcterms:created xsi:type="dcterms:W3CDTF">2015-02-04T16:47:47Z</dcterms:created>
  <dcterms:modified xsi:type="dcterms:W3CDTF">2016-11-07T19:51:16Z</dcterms:modified>
</cp:coreProperties>
</file>