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talhamento das despesas" sheetId="4" r:id="rId1"/>
  </sheets>
  <calcPr calcId="125725"/>
</workbook>
</file>

<file path=xl/calcChain.xml><?xml version="1.0" encoding="utf-8"?>
<calcChain xmlns="http://schemas.openxmlformats.org/spreadsheetml/2006/main">
  <c r="O11" i="4"/>
  <c r="B41"/>
  <c r="B20"/>
  <c r="O31"/>
  <c r="O32"/>
  <c r="O33"/>
  <c r="O34"/>
  <c r="O35"/>
  <c r="O36"/>
  <c r="O37"/>
  <c r="O38"/>
  <c r="O21"/>
  <c r="O56"/>
  <c r="O55"/>
  <c r="O43" l="1"/>
  <c r="O14"/>
  <c r="N41"/>
  <c r="M41"/>
  <c r="L41"/>
  <c r="K41"/>
  <c r="J41"/>
  <c r="I41"/>
  <c r="H41"/>
  <c r="G41"/>
  <c r="F41"/>
  <c r="E41"/>
  <c r="D41"/>
  <c r="C41"/>
  <c r="N20"/>
  <c r="M20"/>
  <c r="L20"/>
  <c r="K20"/>
  <c r="J20"/>
  <c r="I20"/>
  <c r="H20"/>
  <c r="G20"/>
  <c r="F20"/>
  <c r="E20"/>
  <c r="D20"/>
  <c r="C20"/>
  <c r="H6"/>
  <c r="I6"/>
  <c r="J6"/>
  <c r="K6"/>
  <c r="L6"/>
  <c r="M6"/>
  <c r="N6"/>
  <c r="G6"/>
  <c r="F6"/>
  <c r="E6"/>
  <c r="D6"/>
  <c r="C6"/>
  <c r="B6"/>
  <c r="N54"/>
  <c r="M54"/>
  <c r="L54"/>
  <c r="K54"/>
  <c r="J54"/>
  <c r="I54"/>
  <c r="H54"/>
  <c r="G54"/>
  <c r="F54"/>
  <c r="E54"/>
  <c r="D54"/>
  <c r="C54"/>
  <c r="B54"/>
  <c r="O57"/>
  <c r="O52"/>
  <c r="O44"/>
  <c r="O45"/>
  <c r="O46"/>
  <c r="O47"/>
  <c r="O48"/>
  <c r="O49"/>
  <c r="O50"/>
  <c r="O51"/>
  <c r="O42"/>
  <c r="O23"/>
  <c r="O24"/>
  <c r="O25"/>
  <c r="O26"/>
  <c r="O27"/>
  <c r="O17"/>
  <c r="O18"/>
  <c r="O22"/>
  <c r="O7"/>
  <c r="O8"/>
  <c r="O9"/>
  <c r="O10"/>
  <c r="O12"/>
  <c r="O13"/>
  <c r="O15"/>
  <c r="O30"/>
  <c r="O29"/>
  <c r="O28"/>
  <c r="O16"/>
  <c r="O6" l="1"/>
  <c r="O41"/>
  <c r="F58"/>
  <c r="O20"/>
  <c r="C58"/>
  <c r="N58"/>
  <c r="O54"/>
  <c r="J58"/>
  <c r="K58"/>
  <c r="L58"/>
  <c r="I58"/>
  <c r="H58"/>
  <c r="E58"/>
  <c r="B58"/>
  <c r="G58"/>
  <c r="D58"/>
  <c r="M58"/>
  <c r="O58" l="1"/>
</calcChain>
</file>

<file path=xl/sharedStrings.xml><?xml version="1.0" encoding="utf-8"?>
<sst xmlns="http://schemas.openxmlformats.org/spreadsheetml/2006/main" count="91" uniqueCount="80">
  <si>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</si>
  <si>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</si>
  <si>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</si>
  <si>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</si>
  <si>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</si>
  <si>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</si>
  <si>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</si>
  <si>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</si>
  <si>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</si>
  <si>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</si>
  <si>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</si>
  <si>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</si>
  <si>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</si>
  <si>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</si>
  <si>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</si>
  <si>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</si>
  <si>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</si>
  <si>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(d)</t>
  </si>
  <si>
    <t>(c)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</si>
  <si>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</si>
  <si>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</si>
  <si>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</si>
  <si>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</si>
  <si>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</si>
  <si>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</si>
  <si>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</si>
  <si>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</si>
  <si>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</si>
  <si>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</si>
  <si>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</si>
  <si>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Fonte: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</si>
  <si>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</si>
  <si>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</si>
  <si>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</si>
  <si>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</si>
  <si>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</si>
  <si>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07 Contribuições a entidades fechadas de previdência</t>
  </si>
  <si>
    <t>08 Outros benefício assistenciais</t>
  </si>
  <si>
    <t>09 Salário família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</si>
  <si>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</si>
  <si>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</si>
  <si>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</si>
  <si>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</si>
  <si>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</si>
  <si>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</si>
  <si>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Outras despesas correntes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</si>
  <si>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</si>
  <si>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</si>
  <si>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</si>
  <si>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</si>
  <si>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</si>
  <si>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</si>
  <si>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</si>
  <si>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</si>
  <si>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</si>
  <si>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</si>
  <si>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</si>
  <si>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</si>
  <si>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</si>
  <si>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Investimentos</t>
  </si>
  <si>
    <t>51 Obras em andamento</t>
  </si>
  <si>
    <t>52 Equipamentos e material permanente</t>
  </si>
  <si>
    <t>Inversões financeiras</t>
  </si>
  <si>
    <t>61 Aquisição de Imóveis</t>
  </si>
  <si>
    <t>FUNDAMENTO LEGAL: Resolução CNMP nº 86/2012, art. 5º, inciso I, alínea “b”.</t>
  </si>
  <si>
    <t>Nota: Proceder a totalização dos valores nas linhas amarelas. Ou seja, somar, para cada mês, os valores pagos para Pessoal e Encargos Sociais, Outras Despesas Correntes,</t>
  </si>
  <si>
    <t>Investimentos e Inversões Financeiras.</t>
  </si>
  <si>
    <t>Total Geral (p)</t>
  </si>
  <si>
    <r>
      <rPr>
        <b/>
        <sz val="9"/>
        <color theme="1"/>
        <rFont val="Franklin Gothic Medium"/>
        <family val="2"/>
      </rPr>
      <t>(o) Total</t>
    </r>
    <r>
      <rPr>
        <sz val="9"/>
        <color theme="1"/>
        <rFont val="Franklin Gothic Medium"/>
        <family val="2"/>
      </rPr>
      <t xml:space="preserve"> – Somatório dos valores dos meses do ano.</t>
    </r>
  </si>
  <si>
    <r>
      <rPr>
        <b/>
        <sz val="9"/>
        <color theme="1"/>
        <rFont val="Franklin Gothic Medium"/>
        <family val="2"/>
      </rPr>
      <t>(a) Objeto</t>
    </r>
    <r>
      <rPr>
        <sz val="9"/>
        <color theme="1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</si>
  <si>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9"/>
        <color theme="1"/>
        <rFont val="Franklin Gothic Medium"/>
        <family val="2"/>
      </rPr>
      <t>(b) Valores Previstos</t>
    </r>
    <r>
      <rPr>
        <sz val="9"/>
        <color theme="1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</si>
  <si>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Franklin Gothic Medium"/>
        <family val="2"/>
      </rPr>
      <t>(c) a (n) Valores Pagos</t>
    </r>
    <r>
      <rPr>
        <sz val="9"/>
        <color theme="1"/>
        <rFont val="Franklin Gothic Medium"/>
        <family val="2"/>
      </rPr>
      <t xml:space="preserve"> – Valores pagos no mês (Regime de Caixa).</t>
    </r>
  </si>
  <si>
    <r>
      <rPr>
        <b/>
        <sz val="9"/>
        <color theme="1"/>
        <rFont val="Franklin Gothic Medium"/>
        <family val="2"/>
      </rPr>
      <t>(p) Total Geral</t>
    </r>
    <r>
      <rPr>
        <sz val="9"/>
        <color theme="1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</si>
  <si>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t>Anexo 1.2. Detalhamento das despesas</t>
  </si>
  <si>
    <t>Valores pagos</t>
  </si>
  <si>
    <t>08 Outros Benefícios</t>
  </si>
  <si>
    <t>46 Auxílio-Alimentação</t>
  </si>
  <si>
    <t>97 Contribuições ao MSPREV - Art. 122 - Plano Financeiro</t>
  </si>
  <si>
    <t>SEFIN/PGJ - Siafem</t>
  </si>
  <si>
    <t>31.12.2014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</si>
</sst>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i/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2" fillId="3" borderId="1" xfId="0" applyFont="1" applyFill="1" applyBorder="1" applyAlignment="1" applyProtection="1">
      <alignment horizontal="center"/>
    </xf>
    <xf numFmtId="0" fontId="5" fillId="0" borderId="0" xfId="0" applyFont="1" applyProtection="1"/>
    <xf numFmtId="0" fontId="2" fillId="3" borderId="1" xfId="0" applyFont="1" applyFill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topLeftCell="A40" workbookViewId="0">
      <selection activeCell="B62" sqref="B62"/>
    </sheetView>
  </sheetViews>
  <sheetFormatPr defaultRowHeight="17.45" customHeight="1"/>
  <cols>
    <col min="1" max="1" width="38.85546875" style="1" customWidth="1"/>
    <col min="2" max="2" width="11.7109375" style="1" bestFit="1" customWidth="1"/>
    <col min="3" max="15" width="8.7109375" style="1" customWidth="1"/>
    <col min="16" max="16384" width="9.140625" style="1"/>
  </cols>
  <sheetData>
    <row r="1" spans="1:15" ht="17.45" customHeight="1">
      <c r="A1" s="21" t="s">
        <v>73</v>
      </c>
    </row>
    <row r="3" spans="1:15" s="2" customFormat="1" ht="35.1" customHeight="1">
      <c r="A3" s="13" t="s">
        <v>0</v>
      </c>
      <c r="B3" s="13" t="s">
        <v>2</v>
      </c>
      <c r="C3" s="22" t="s">
        <v>74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3" customFormat="1" ht="17.45" customHeight="1">
      <c r="A4" s="23" t="s">
        <v>1</v>
      </c>
      <c r="B4" s="23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</row>
    <row r="5" spans="1:15" s="3" customFormat="1" ht="17.45" customHeight="1">
      <c r="A5" s="23"/>
      <c r="B5" s="23"/>
      <c r="C5" s="6" t="s">
        <v>18</v>
      </c>
      <c r="D5" s="6" t="s">
        <v>17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</row>
    <row r="6" spans="1:15" ht="17.45" customHeight="1">
      <c r="A6" s="8" t="s">
        <v>32</v>
      </c>
      <c r="B6" s="10">
        <f t="shared" ref="B6:N6" si="0">SUM(B7:B19)</f>
        <v>0</v>
      </c>
      <c r="C6" s="10">
        <f t="shared" si="0"/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0</v>
      </c>
      <c r="O6" s="10">
        <f>SUM(O7:O19)</f>
        <v>0</v>
      </c>
    </row>
    <row r="7" spans="1:15" s="18" customFormat="1" ht="17.45" customHeight="1">
      <c r="A7" s="16" t="s">
        <v>33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f t="shared" ref="O7:O15" si="1">SUM(C7:N7)</f>
        <v>0</v>
      </c>
    </row>
    <row r="8" spans="1:15" s="18" customFormat="1" ht="17.45" customHeight="1">
      <c r="A8" s="16" t="s">
        <v>34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f t="shared" si="1"/>
        <v>0</v>
      </c>
    </row>
    <row r="9" spans="1:15" s="18" customFormat="1" ht="17.45" customHeight="1">
      <c r="A9" s="16" t="s">
        <v>35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f t="shared" si="1"/>
        <v>0</v>
      </c>
    </row>
    <row r="10" spans="1:15" s="18" customFormat="1" ht="17.45" customHeight="1">
      <c r="A10" s="16" t="s">
        <v>36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f t="shared" si="1"/>
        <v>0</v>
      </c>
    </row>
    <row r="11" spans="1:15" s="18" customFormat="1" ht="17.45" customHeight="1">
      <c r="A11" s="16" t="s">
        <v>37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f t="shared" si="1"/>
        <v>0</v>
      </c>
    </row>
    <row r="12" spans="1:15" s="18" customFormat="1" ht="17.45" customHeight="1">
      <c r="A12" s="16" t="s">
        <v>38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f t="shared" si="1"/>
        <v>0</v>
      </c>
    </row>
    <row r="13" spans="1:15" s="18" customFormat="1" ht="17.25" customHeight="1">
      <c r="A13" s="16" t="s">
        <v>39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f t="shared" si="1"/>
        <v>0</v>
      </c>
    </row>
    <row r="14" spans="1:15" s="18" customFormat="1" ht="17.45" customHeight="1">
      <c r="A14" s="16" t="s">
        <v>40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f t="shared" si="1"/>
        <v>0</v>
      </c>
    </row>
    <row r="15" spans="1:15" s="18" customFormat="1" ht="17.45" customHeight="1">
      <c r="A15" s="16" t="s">
        <v>41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f t="shared" si="1"/>
        <v>0</v>
      </c>
    </row>
    <row r="16" spans="1:15" s="18" customFormat="1" ht="17.45" customHeight="1">
      <c r="A16" s="16" t="s">
        <v>42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f t="shared" ref="O16:O57" si="2">SUM(C16:N16)</f>
        <v>0</v>
      </c>
    </row>
    <row r="17" spans="1:15" s="18" customFormat="1" ht="17.45" customHeight="1">
      <c r="A17" s="16" t="s">
        <v>43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f t="shared" si="2"/>
        <v>0</v>
      </c>
    </row>
    <row r="18" spans="1:15" s="18" customFormat="1" ht="17.45" customHeight="1">
      <c r="A18" s="16" t="s">
        <v>44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f t="shared" si="2"/>
        <v>0</v>
      </c>
    </row>
    <row r="19" spans="1:15" ht="17.45" customHeight="1">
      <c r="A19" s="1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7.45" customHeight="1">
      <c r="A20" s="8" t="s">
        <v>45</v>
      </c>
      <c r="B20" s="10">
        <f>SUM(B21:B40)</f>
        <v>1874000</v>
      </c>
      <c r="C20" s="10">
        <f t="shared" ref="C20:O20" si="3">SUM(C22:C40)</f>
        <v>0</v>
      </c>
      <c r="D20" s="10">
        <f t="shared" si="3"/>
        <v>920.95</v>
      </c>
      <c r="E20" s="10">
        <f t="shared" si="3"/>
        <v>72.849999999999994</v>
      </c>
      <c r="F20" s="10">
        <f t="shared" si="3"/>
        <v>48687.49</v>
      </c>
      <c r="G20" s="10">
        <f t="shared" si="3"/>
        <v>8056.65</v>
      </c>
      <c r="H20" s="10">
        <f t="shared" si="3"/>
        <v>2970.25</v>
      </c>
      <c r="I20" s="10">
        <f t="shared" si="3"/>
        <v>18142.579999999998</v>
      </c>
      <c r="J20" s="10">
        <f t="shared" si="3"/>
        <v>53671.97</v>
      </c>
      <c r="K20" s="10">
        <f t="shared" si="3"/>
        <v>44.95</v>
      </c>
      <c r="L20" s="10">
        <f t="shared" si="3"/>
        <v>5959.75</v>
      </c>
      <c r="M20" s="10">
        <f t="shared" si="3"/>
        <v>30258.38</v>
      </c>
      <c r="N20" s="10">
        <f t="shared" si="3"/>
        <v>67115.72</v>
      </c>
      <c r="O20" s="10">
        <f t="shared" si="3"/>
        <v>235901.54</v>
      </c>
    </row>
    <row r="21" spans="1:15" s="18" customFormat="1" ht="17.45" customHeight="1">
      <c r="A21" s="16" t="s">
        <v>75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f t="shared" si="2"/>
        <v>0</v>
      </c>
    </row>
    <row r="22" spans="1:15" s="18" customFormat="1" ht="17.45" customHeight="1">
      <c r="A22" s="16" t="s">
        <v>46</v>
      </c>
      <c r="B22" s="17">
        <v>150000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f t="shared" si="2"/>
        <v>0</v>
      </c>
    </row>
    <row r="23" spans="1:15" s="18" customFormat="1" ht="17.45" customHeight="1">
      <c r="A23" s="16" t="s">
        <v>47</v>
      </c>
      <c r="B23" s="17">
        <v>250000</v>
      </c>
      <c r="C23" s="17">
        <v>0</v>
      </c>
      <c r="D23" s="17">
        <v>0</v>
      </c>
      <c r="E23" s="17">
        <v>0</v>
      </c>
      <c r="F23" s="17">
        <v>10050.790000000001</v>
      </c>
      <c r="G23" s="17">
        <v>0</v>
      </c>
      <c r="H23" s="17">
        <v>840</v>
      </c>
      <c r="I23" s="17">
        <v>0</v>
      </c>
      <c r="J23" s="17">
        <v>400.67</v>
      </c>
      <c r="K23" s="17">
        <v>0</v>
      </c>
      <c r="L23" s="17">
        <v>0</v>
      </c>
      <c r="M23" s="17">
        <v>12122</v>
      </c>
      <c r="N23" s="17">
        <v>0</v>
      </c>
      <c r="O23" s="17">
        <f t="shared" si="2"/>
        <v>23413.46</v>
      </c>
    </row>
    <row r="24" spans="1:15" s="18" customFormat="1" ht="17.45" customHeight="1">
      <c r="A24" s="16" t="s">
        <v>48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f t="shared" si="2"/>
        <v>0</v>
      </c>
    </row>
    <row r="25" spans="1:15" s="18" customFormat="1" ht="17.45" customHeight="1">
      <c r="A25" s="16" t="s">
        <v>49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f t="shared" si="2"/>
        <v>0</v>
      </c>
    </row>
    <row r="26" spans="1:15" s="18" customFormat="1" ht="17.45" customHeight="1">
      <c r="A26" s="16" t="s">
        <v>50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f t="shared" si="2"/>
        <v>0</v>
      </c>
    </row>
    <row r="27" spans="1:15" s="18" customFormat="1" ht="17.45" customHeight="1">
      <c r="A27" s="16" t="s">
        <v>51</v>
      </c>
      <c r="B27" s="17">
        <v>1197000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18092.98</v>
      </c>
      <c r="J27" s="17">
        <v>53000</v>
      </c>
      <c r="K27" s="17">
        <v>0</v>
      </c>
      <c r="L27" s="17">
        <v>0</v>
      </c>
      <c r="M27" s="17">
        <v>18092.98</v>
      </c>
      <c r="N27" s="17">
        <v>63406.92</v>
      </c>
      <c r="O27" s="17">
        <f t="shared" si="2"/>
        <v>152592.88</v>
      </c>
    </row>
    <row r="28" spans="1:15" s="18" customFormat="1" ht="17.45" customHeight="1">
      <c r="A28" s="16" t="s">
        <v>52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f t="shared" si="2"/>
        <v>0</v>
      </c>
    </row>
    <row r="29" spans="1:15" s="18" customFormat="1" ht="17.45" customHeight="1">
      <c r="A29" s="16" t="s">
        <v>53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f t="shared" si="2"/>
        <v>0</v>
      </c>
    </row>
    <row r="30" spans="1:15" s="18" customFormat="1" ht="17.45" customHeight="1">
      <c r="A30" s="16" t="s">
        <v>54</v>
      </c>
      <c r="B30" s="17">
        <v>277000</v>
      </c>
      <c r="C30" s="17">
        <v>0</v>
      </c>
      <c r="D30" s="17">
        <v>920.95</v>
      </c>
      <c r="E30" s="17">
        <v>72.849999999999994</v>
      </c>
      <c r="F30" s="17">
        <v>38636.699999999997</v>
      </c>
      <c r="G30" s="17">
        <v>8056.65</v>
      </c>
      <c r="H30" s="17">
        <v>2130.25</v>
      </c>
      <c r="I30" s="17">
        <v>49.6</v>
      </c>
      <c r="J30" s="17">
        <v>271.3</v>
      </c>
      <c r="K30" s="17">
        <v>44.95</v>
      </c>
      <c r="L30" s="17">
        <v>5959.75</v>
      </c>
      <c r="M30" s="17">
        <v>43.4</v>
      </c>
      <c r="N30" s="17">
        <v>3708.8</v>
      </c>
      <c r="O30" s="17">
        <f t="shared" si="2"/>
        <v>59895.200000000004</v>
      </c>
    </row>
    <row r="31" spans="1:15" s="18" customFormat="1" ht="17.45" customHeight="1">
      <c r="A31" s="16" t="s">
        <v>76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f t="shared" si="2"/>
        <v>0</v>
      </c>
    </row>
    <row r="32" spans="1:15" s="18" customFormat="1" ht="17.45" customHeight="1">
      <c r="A32" s="16" t="s">
        <v>55</v>
      </c>
      <c r="B32" s="19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f t="shared" si="2"/>
        <v>0</v>
      </c>
    </row>
    <row r="33" spans="1:15" s="18" customFormat="1" ht="17.45" customHeight="1">
      <c r="A33" s="16" t="s">
        <v>56</v>
      </c>
      <c r="B33" s="19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f t="shared" si="2"/>
        <v>0</v>
      </c>
    </row>
    <row r="34" spans="1:15" s="18" customFormat="1" ht="17.45" customHeight="1">
      <c r="A34" s="16" t="s">
        <v>42</v>
      </c>
      <c r="B34" s="19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f t="shared" si="2"/>
        <v>0</v>
      </c>
    </row>
    <row r="35" spans="1:15" s="18" customFormat="1" ht="17.45" customHeight="1">
      <c r="A35" s="16" t="s">
        <v>43</v>
      </c>
      <c r="B35" s="19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f t="shared" si="2"/>
        <v>0</v>
      </c>
    </row>
    <row r="36" spans="1:15" s="18" customFormat="1" ht="17.45" customHeight="1">
      <c r="A36" s="16" t="s">
        <v>57</v>
      </c>
      <c r="B36" s="19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f t="shared" si="2"/>
        <v>0</v>
      </c>
    </row>
    <row r="37" spans="1:15" s="18" customFormat="1" ht="17.45" customHeight="1">
      <c r="A37" s="16" t="s">
        <v>58</v>
      </c>
      <c r="B37" s="19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f t="shared" si="2"/>
        <v>0</v>
      </c>
    </row>
    <row r="38" spans="1:15" s="18" customFormat="1" ht="17.45" customHeight="1">
      <c r="A38" s="16" t="s">
        <v>77</v>
      </c>
      <c r="B38" s="19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f t="shared" si="2"/>
        <v>0</v>
      </c>
    </row>
    <row r="39" spans="1:15" s="18" customFormat="1" ht="17.45" customHeight="1">
      <c r="A39" s="16"/>
      <c r="B39" s="19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7.45" customHeight="1">
      <c r="A40" s="14"/>
      <c r="B40" s="1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7.45" customHeight="1">
      <c r="A41" s="8" t="s">
        <v>59</v>
      </c>
      <c r="B41" s="11">
        <f>SUM(B42:B53)</f>
        <v>1736000</v>
      </c>
      <c r="C41" s="11">
        <f t="shared" ref="C41:O41" si="4">SUM(C42:C53)</f>
        <v>0</v>
      </c>
      <c r="D41" s="11">
        <f t="shared" si="4"/>
        <v>7999.95</v>
      </c>
      <c r="E41" s="11">
        <f t="shared" si="4"/>
        <v>420.75</v>
      </c>
      <c r="F41" s="11">
        <f t="shared" si="4"/>
        <v>0</v>
      </c>
      <c r="G41" s="11">
        <f t="shared" si="4"/>
        <v>0</v>
      </c>
      <c r="H41" s="11">
        <f t="shared" si="4"/>
        <v>0</v>
      </c>
      <c r="I41" s="11">
        <f t="shared" si="4"/>
        <v>113600</v>
      </c>
      <c r="J41" s="11">
        <f t="shared" si="4"/>
        <v>0</v>
      </c>
      <c r="K41" s="11">
        <f t="shared" si="4"/>
        <v>0</v>
      </c>
      <c r="L41" s="11">
        <f t="shared" si="4"/>
        <v>0</v>
      </c>
      <c r="M41" s="11">
        <f t="shared" si="4"/>
        <v>0</v>
      </c>
      <c r="N41" s="11">
        <f t="shared" si="4"/>
        <v>397500</v>
      </c>
      <c r="O41" s="11">
        <f t="shared" si="4"/>
        <v>519520.7</v>
      </c>
    </row>
    <row r="42" spans="1:15" s="18" customFormat="1" ht="17.45" customHeight="1">
      <c r="A42" s="16" t="s">
        <v>46</v>
      </c>
      <c r="B42" s="19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f t="shared" si="2"/>
        <v>0</v>
      </c>
    </row>
    <row r="43" spans="1:15" s="18" customFormat="1" ht="17.45" customHeight="1">
      <c r="A43" s="16" t="s">
        <v>47</v>
      </c>
      <c r="B43" s="19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f t="shared" si="2"/>
        <v>0</v>
      </c>
    </row>
    <row r="44" spans="1:15" s="18" customFormat="1" ht="17.45" customHeight="1">
      <c r="A44" s="16" t="s">
        <v>50</v>
      </c>
      <c r="B44" s="19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f t="shared" si="2"/>
        <v>0</v>
      </c>
    </row>
    <row r="45" spans="1:15" s="18" customFormat="1" ht="17.45" customHeight="1">
      <c r="A45" s="16" t="s">
        <v>52</v>
      </c>
      <c r="B45" s="19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f t="shared" si="2"/>
        <v>0</v>
      </c>
    </row>
    <row r="46" spans="1:15" s="18" customFormat="1" ht="17.45" customHeight="1">
      <c r="A46" s="16" t="s">
        <v>53</v>
      </c>
      <c r="B46" s="19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f t="shared" si="2"/>
        <v>0</v>
      </c>
    </row>
    <row r="47" spans="1:15" s="18" customFormat="1" ht="17.45" customHeight="1">
      <c r="A47" s="16" t="s">
        <v>54</v>
      </c>
      <c r="B47" s="19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f t="shared" si="2"/>
        <v>0</v>
      </c>
    </row>
    <row r="48" spans="1:15" s="18" customFormat="1" ht="17.45" customHeight="1">
      <c r="A48" s="16" t="s">
        <v>55</v>
      </c>
      <c r="B48" s="19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f t="shared" si="2"/>
        <v>0</v>
      </c>
    </row>
    <row r="49" spans="1:15" s="18" customFormat="1" ht="17.45" customHeight="1">
      <c r="A49" s="16" t="s">
        <v>60</v>
      </c>
      <c r="B49" s="19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f t="shared" si="2"/>
        <v>0</v>
      </c>
    </row>
    <row r="50" spans="1:15" s="18" customFormat="1" ht="17.45" customHeight="1">
      <c r="A50" s="16" t="s">
        <v>61</v>
      </c>
      <c r="B50" s="19">
        <v>1736000</v>
      </c>
      <c r="C50" s="17">
        <v>0</v>
      </c>
      <c r="D50" s="17">
        <v>7999.95</v>
      </c>
      <c r="E50" s="17">
        <v>420.75</v>
      </c>
      <c r="F50" s="17">
        <v>0</v>
      </c>
      <c r="G50" s="17">
        <v>0</v>
      </c>
      <c r="H50" s="17">
        <v>0</v>
      </c>
      <c r="I50" s="17">
        <v>113600</v>
      </c>
      <c r="J50" s="17">
        <v>0</v>
      </c>
      <c r="K50" s="17">
        <v>0</v>
      </c>
      <c r="L50" s="17">
        <v>0</v>
      </c>
      <c r="M50" s="17">
        <v>0</v>
      </c>
      <c r="N50" s="17">
        <v>397500</v>
      </c>
      <c r="O50" s="17">
        <f t="shared" si="2"/>
        <v>519520.7</v>
      </c>
    </row>
    <row r="51" spans="1:15" s="18" customFormat="1" ht="17.45" customHeight="1">
      <c r="A51" s="16" t="s">
        <v>42</v>
      </c>
      <c r="B51" s="19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f t="shared" si="2"/>
        <v>0</v>
      </c>
    </row>
    <row r="52" spans="1:15" s="18" customFormat="1" ht="17.45" customHeight="1">
      <c r="A52" s="16" t="s">
        <v>43</v>
      </c>
      <c r="B52" s="19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f t="shared" si="2"/>
        <v>0</v>
      </c>
    </row>
    <row r="53" spans="1:15" ht="17.45" customHeight="1">
      <c r="A53" s="14"/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7.45" customHeight="1">
      <c r="A54" s="8" t="s">
        <v>62</v>
      </c>
      <c r="B54" s="11">
        <f t="shared" ref="B54:N54" si="5">SUM(B55:B57)</f>
        <v>0</v>
      </c>
      <c r="C54" s="11">
        <f t="shared" si="5"/>
        <v>0</v>
      </c>
      <c r="D54" s="11">
        <f t="shared" si="5"/>
        <v>0</v>
      </c>
      <c r="E54" s="11">
        <f t="shared" si="5"/>
        <v>0</v>
      </c>
      <c r="F54" s="11">
        <f t="shared" si="5"/>
        <v>0</v>
      </c>
      <c r="G54" s="11">
        <f t="shared" si="5"/>
        <v>0</v>
      </c>
      <c r="H54" s="11">
        <f t="shared" si="5"/>
        <v>0</v>
      </c>
      <c r="I54" s="11">
        <f t="shared" si="5"/>
        <v>0</v>
      </c>
      <c r="J54" s="11">
        <f t="shared" si="5"/>
        <v>0</v>
      </c>
      <c r="K54" s="11">
        <f t="shared" si="5"/>
        <v>0</v>
      </c>
      <c r="L54" s="11">
        <f t="shared" si="5"/>
        <v>0</v>
      </c>
      <c r="M54" s="11">
        <f t="shared" si="5"/>
        <v>0</v>
      </c>
      <c r="N54" s="11">
        <f t="shared" si="5"/>
        <v>0</v>
      </c>
      <c r="O54" s="10">
        <f t="shared" si="2"/>
        <v>0</v>
      </c>
    </row>
    <row r="55" spans="1:15" s="18" customFormat="1" ht="17.45" customHeight="1">
      <c r="A55" s="16" t="s">
        <v>63</v>
      </c>
      <c r="B55" s="19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f>SUM(C55:N55)</f>
        <v>0</v>
      </c>
    </row>
    <row r="56" spans="1:15" s="18" customFormat="1" ht="17.45" customHeight="1">
      <c r="A56" s="16"/>
      <c r="B56" s="19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>
        <f>SUM(C56:N56)</f>
        <v>0</v>
      </c>
    </row>
    <row r="57" spans="1:15" ht="17.45" customHeight="1">
      <c r="A57" s="14"/>
      <c r="B57" s="15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>
        <f t="shared" si="2"/>
        <v>0</v>
      </c>
    </row>
    <row r="58" spans="1:15" s="7" customFormat="1" ht="17.45" customHeight="1">
      <c r="A58" s="12" t="s">
        <v>67</v>
      </c>
      <c r="B58" s="10">
        <f t="shared" ref="B58:N58" si="6">B6+B20+B41+B54</f>
        <v>3610000</v>
      </c>
      <c r="C58" s="10">
        <f t="shared" si="6"/>
        <v>0</v>
      </c>
      <c r="D58" s="10">
        <f t="shared" si="6"/>
        <v>8920.9</v>
      </c>
      <c r="E58" s="10">
        <f t="shared" si="6"/>
        <v>493.6</v>
      </c>
      <c r="F58" s="10">
        <f t="shared" si="6"/>
        <v>48687.49</v>
      </c>
      <c r="G58" s="10">
        <f t="shared" si="6"/>
        <v>8056.65</v>
      </c>
      <c r="H58" s="10">
        <f t="shared" si="6"/>
        <v>2970.25</v>
      </c>
      <c r="I58" s="10">
        <f t="shared" si="6"/>
        <v>131742.57999999999</v>
      </c>
      <c r="J58" s="10">
        <f t="shared" si="6"/>
        <v>53671.97</v>
      </c>
      <c r="K58" s="10">
        <f t="shared" si="6"/>
        <v>44.95</v>
      </c>
      <c r="L58" s="10">
        <f t="shared" si="6"/>
        <v>5959.75</v>
      </c>
      <c r="M58" s="10">
        <f t="shared" si="6"/>
        <v>30258.38</v>
      </c>
      <c r="N58" s="10">
        <f t="shared" si="6"/>
        <v>464615.72</v>
      </c>
      <c r="O58" s="10">
        <f>SUM(C58:N58)</f>
        <v>755422.24</v>
      </c>
    </row>
    <row r="60" spans="1:15" ht="17.45" customHeight="1">
      <c r="A60" s="1" t="s">
        <v>30</v>
      </c>
      <c r="B60" s="20" t="s">
        <v>78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17.45" customHeight="1">
      <c r="A61" s="1" t="s">
        <v>31</v>
      </c>
      <c r="B61" s="20" t="s">
        <v>79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3" spans="1:15" ht="17.45" customHeight="1">
      <c r="A63" s="1" t="s">
        <v>69</v>
      </c>
    </row>
    <row r="64" spans="1:15" ht="17.45" customHeight="1">
      <c r="A64" s="1" t="s">
        <v>70</v>
      </c>
    </row>
    <row r="65" spans="1:1" ht="17.45" customHeight="1">
      <c r="A65" s="1" t="s">
        <v>71</v>
      </c>
    </row>
    <row r="66" spans="1:1" ht="17.45" customHeight="1">
      <c r="A66" s="1" t="s">
        <v>68</v>
      </c>
    </row>
    <row r="67" spans="1:1" ht="17.45" customHeight="1">
      <c r="A67" s="5" t="s">
        <v>65</v>
      </c>
    </row>
    <row r="68" spans="1:1" ht="17.45" customHeight="1">
      <c r="A68" s="5" t="s">
        <v>66</v>
      </c>
    </row>
    <row r="69" spans="1:1" ht="17.45" customHeight="1">
      <c r="A69" s="1" t="s">
        <v>72</v>
      </c>
    </row>
    <row r="71" spans="1:1" ht="17.45" customHeight="1">
      <c r="A71" s="4" t="s">
        <v>64</v>
      </c>
    </row>
  </sheetData>
  <sheetProtection formatCells="0" formatRows="0" insertRows="0" deleteRows="0"/>
  <mergeCells count="3">
    <mergeCell ref="C3:O3"/>
    <mergeCell ref="A4:A5"/>
    <mergeCell ref="B4:B5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2015-02-19T17:06:22Z</cp:lastPrinted>
  <dcterms:created xsi:type="dcterms:W3CDTF">2015-02-04T16:47:47Z</dcterms:created>
  <dcterms:modified xsi:type="dcterms:W3CDTF">2015-06-03T20:37:41Z</dcterms:modified>
</cp:coreProperties>
</file>