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ão Estratégica\4. TRANSPARÊNCIA\1.Orçamento e Financas - FEADMPMS - SEFIN\2018\005 2018 - MAIO\"/>
    </mc:Choice>
  </mc:AlternateContent>
  <bookViews>
    <workbookView xWindow="0" yWindow="135" windowWidth="21840" windowHeight="9780" tabRatio="969"/>
  </bookViews>
  <sheets>
    <sheet name="Planilha01" sheetId="5" r:id="rId1"/>
  </sheets>
  <calcPr calcId="171027"/>
</workbook>
</file>

<file path=xl/calcChain.xml><?xml version="1.0" encoding="utf-8"?>
<calcChain xmlns="http://schemas.openxmlformats.org/spreadsheetml/2006/main">
  <c r="O39" i="5" l="1"/>
  <c r="O31" i="5" l="1"/>
  <c r="O32" i="5"/>
  <c r="O33" i="5"/>
  <c r="O34" i="5"/>
  <c r="O35" i="5"/>
  <c r="O36" i="5"/>
  <c r="O37" i="5"/>
  <c r="O38" i="5"/>
  <c r="O40" i="5"/>
  <c r="O41" i="5"/>
  <c r="O42" i="5"/>
  <c r="O43" i="5"/>
  <c r="O44" i="5"/>
  <c r="O45" i="5"/>
  <c r="O46" i="5"/>
  <c r="O47" i="5"/>
  <c r="O48" i="5"/>
  <c r="O49" i="5"/>
  <c r="O30" i="5"/>
  <c r="O64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70" i="5"/>
  <c r="O68" i="5" s="1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D53" i="5"/>
  <c r="E53" i="5"/>
  <c r="F53" i="5"/>
  <c r="G53" i="5"/>
  <c r="I53" i="5"/>
  <c r="J53" i="5"/>
  <c r="K53" i="5"/>
  <c r="L53" i="5"/>
  <c r="M53" i="5"/>
  <c r="N53" i="5"/>
  <c r="C53" i="5"/>
  <c r="B53" i="5"/>
  <c r="O66" i="5"/>
  <c r="O65" i="5"/>
  <c r="O63" i="5"/>
  <c r="O62" i="5"/>
  <c r="O61" i="5"/>
  <c r="O60" i="5"/>
  <c r="O59" i="5"/>
  <c r="O58" i="5"/>
  <c r="O57" i="5"/>
  <c r="O56" i="5"/>
  <c r="H53" i="5" l="1"/>
  <c r="H27" i="5"/>
  <c r="O53" i="5"/>
  <c r="B5" i="5"/>
  <c r="B72" i="5" s="1"/>
  <c r="D5" i="5"/>
  <c r="E5" i="5"/>
  <c r="E72" i="5" s="1"/>
  <c r="F5" i="5"/>
  <c r="F72" i="5" s="1"/>
  <c r="G5" i="5"/>
  <c r="H5" i="5"/>
  <c r="I5" i="5"/>
  <c r="I72" i="5" s="1"/>
  <c r="J5" i="5"/>
  <c r="J72" i="5" s="1"/>
  <c r="K5" i="5"/>
  <c r="L5" i="5"/>
  <c r="M5" i="5"/>
  <c r="M72" i="5" s="1"/>
  <c r="N5" i="5"/>
  <c r="N72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2" i="5"/>
  <c r="K72" i="5"/>
  <c r="G72" i="5"/>
  <c r="L72" i="5"/>
  <c r="H72" i="5"/>
  <c r="D72" i="5"/>
  <c r="O5" i="5"/>
  <c r="O72" i="5" l="1"/>
</calcChain>
</file>

<file path=xl/sharedStrings.xml><?xml version="1.0" encoding="utf-8"?>
<sst xmlns="http://schemas.openxmlformats.org/spreadsheetml/2006/main" count="121" uniqueCount="75">
  <si>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</si>
  <si>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</si>
  <si>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</si>
  <si>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</si>
  <si>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</si>
  <si>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</si>
  <si>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</si>
  <si>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</si>
  <si>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</si>
  <si>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</si>
  <si>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</si>
  <si>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</si>
  <si>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</si>
  <si>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</si>
  <si>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</si>
  <si>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</si>
  <si>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</si>
  <si>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</si>
  <si>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</si>
  <si>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</si>
  <si>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</si>
  <si>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</si>
  <si>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</si>
  <si>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</si>
  <si>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</si>
  <si>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</si>
  <si>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</si>
  <si>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</si>
  <si>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</si>
  <si>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</si>
  <si>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</si>
  <si>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</si>
  <si>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</si>
  <si>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</si>
  <si>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</si>
  <si>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</si>
  <si>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</si>
  <si>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</si>
  <si>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</si>
  <si>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</si>
  <si>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</si>
  <si>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</si>
  <si>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</si>
  <si>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</si>
  <si>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</si>
  <si>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</si>
  <si>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</si>
  <si>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</si>
  <si>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</si>
  <si>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</si>
  <si>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</si>
  <si>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</si>
  <si>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</si>
  <si>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</si>
  <si>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</si>
  <si>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</si>
  <si>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</si>
  <si>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</si>
  <si>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</si>
  <si>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</si>
  <si>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</si>
  <si>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</si>
  <si>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</si>
  <si>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</si>
  <si>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</si>
  <si>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</si>
  <si>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</si>
  <si>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</si>
  <si>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</si>
  <si>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</si>
  <si>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</si>
  <si>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</si>
  <si>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40 Serviços de Tecnologia da Informação e Comunicação - Pessoa Jurídica</t>
  </si>
  <si>
    <t>42 Auxílios</t>
  </si>
  <si>
    <t>08.06.2018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</si>
</sst>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  <font>
      <sz val="8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workbookViewId="0"/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46" t="s">
        <v>48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47" t="s">
        <v>17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9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/>
      <c r="I8" s="15"/>
      <c r="J8" s="15"/>
      <c r="K8" s="15"/>
      <c r="L8" s="15"/>
      <c r="M8" s="15"/>
      <c r="N8" s="15"/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/>
      <c r="I9" s="15"/>
      <c r="J9" s="15"/>
      <c r="K9" s="15"/>
      <c r="L9" s="15"/>
      <c r="M9" s="15"/>
      <c r="N9" s="15"/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/>
      <c r="I10" s="15"/>
      <c r="J10" s="15"/>
      <c r="K10" s="15"/>
      <c r="L10" s="15"/>
      <c r="M10" s="15"/>
      <c r="N10" s="15"/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/>
      <c r="I11" s="15"/>
      <c r="J11" s="15"/>
      <c r="K11" s="15"/>
      <c r="L11" s="15"/>
      <c r="M11" s="15"/>
      <c r="N11" s="15"/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/>
      <c r="I12" s="15"/>
      <c r="J12" s="15"/>
      <c r="K12" s="15"/>
      <c r="L12" s="15"/>
      <c r="M12" s="15"/>
      <c r="N12" s="15"/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/>
      <c r="I13" s="15"/>
      <c r="J13" s="15"/>
      <c r="K13" s="15"/>
      <c r="L13" s="15"/>
      <c r="M13" s="15"/>
      <c r="N13" s="15"/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/>
      <c r="I14" s="15"/>
      <c r="J14" s="15"/>
      <c r="K14" s="15"/>
      <c r="L14" s="15"/>
      <c r="M14" s="15"/>
      <c r="N14" s="15"/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/>
      <c r="I15" s="15"/>
      <c r="J15" s="15"/>
      <c r="K15" s="15"/>
      <c r="L15" s="15"/>
      <c r="M15" s="15"/>
      <c r="N15" s="15"/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/>
      <c r="I16" s="15"/>
      <c r="J16" s="15"/>
      <c r="K16" s="15"/>
      <c r="L16" s="15"/>
      <c r="M16" s="15"/>
      <c r="N16" s="15"/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/>
      <c r="I17" s="18"/>
      <c r="J17" s="18"/>
      <c r="K17" s="18"/>
      <c r="L17" s="18"/>
      <c r="M17" s="18"/>
      <c r="N17" s="18"/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/>
      <c r="I18" s="18"/>
      <c r="J18" s="18"/>
      <c r="K18" s="18"/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/>
      <c r="I19" s="18"/>
      <c r="J19" s="18"/>
      <c r="K19" s="18"/>
      <c r="L19" s="18"/>
      <c r="M19" s="18"/>
      <c r="N19" s="18"/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/>
      <c r="I20" s="18"/>
      <c r="J20" s="18"/>
      <c r="K20" s="18"/>
      <c r="L20" s="18"/>
      <c r="M20" s="18"/>
      <c r="N20" s="18"/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/>
      <c r="I21" s="15"/>
      <c r="J21" s="15"/>
      <c r="K21" s="15"/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/>
      <c r="I22" s="15"/>
      <c r="J22" s="15"/>
      <c r="K22" s="15"/>
      <c r="L22" s="15"/>
      <c r="M22" s="15"/>
      <c r="N22" s="15"/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/>
      <c r="I23" s="15"/>
      <c r="J23" s="15"/>
      <c r="K23" s="15"/>
      <c r="L23" s="15"/>
      <c r="M23" s="15"/>
      <c r="N23" s="15"/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46" t="s">
        <v>48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SUM(B30:B49)</f>
        <v>4351000</v>
      </c>
      <c r="C27" s="8">
        <f t="shared" si="4"/>
        <v>189895.97999999998</v>
      </c>
      <c r="D27" s="8">
        <f t="shared" si="4"/>
        <v>1125.4000000000001</v>
      </c>
      <c r="E27" s="8">
        <f t="shared" si="4"/>
        <v>252048.46000000002</v>
      </c>
      <c r="F27" s="8">
        <f t="shared" si="4"/>
        <v>170157</v>
      </c>
      <c r="G27" s="8">
        <f t="shared" si="4"/>
        <v>21902.04</v>
      </c>
      <c r="H27" s="8">
        <f t="shared" si="4"/>
        <v>0</v>
      </c>
      <c r="I27" s="8">
        <f t="shared" si="4"/>
        <v>0</v>
      </c>
      <c r="J27" s="8">
        <f>SUM(J30:J49)</f>
        <v>0</v>
      </c>
      <c r="K27" s="8">
        <f>SUM(K30:K49)</f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635128.88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47" t="s">
        <v>52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9"/>
    </row>
    <row r="30" spans="1:15" s="16" customFormat="1" ht="17.45" customHeight="1" x14ac:dyDescent="0.25">
      <c r="A30" s="14" t="s">
        <v>28</v>
      </c>
      <c r="B30" s="15">
        <v>240500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/>
      <c r="I30" s="15"/>
      <c r="J30" s="15"/>
      <c r="K30" s="15"/>
      <c r="L30" s="15"/>
      <c r="M30" s="15"/>
      <c r="N30" s="15"/>
      <c r="O30" s="15">
        <f>SUM(C30:N30)</f>
        <v>0</v>
      </c>
    </row>
    <row r="31" spans="1:15" s="16" customFormat="1" ht="17.45" customHeight="1" x14ac:dyDescent="0.25">
      <c r="A31" s="14" t="s">
        <v>29</v>
      </c>
      <c r="B31" s="15">
        <v>769500</v>
      </c>
      <c r="C31" s="15">
        <v>0</v>
      </c>
      <c r="D31" s="15">
        <v>0</v>
      </c>
      <c r="E31" s="15">
        <v>0</v>
      </c>
      <c r="F31" s="15">
        <v>1649</v>
      </c>
      <c r="G31" s="15">
        <v>11102.7</v>
      </c>
      <c r="H31" s="15"/>
      <c r="I31" s="15"/>
      <c r="J31" s="15"/>
      <c r="K31" s="15"/>
      <c r="L31" s="15"/>
      <c r="M31" s="15"/>
      <c r="N31" s="15"/>
      <c r="O31" s="15">
        <f t="shared" ref="O31:O49" si="5">SUM(C31:N31)</f>
        <v>12751.7</v>
      </c>
    </row>
    <row r="32" spans="1:15" s="16" customFormat="1" ht="17.45" customHeight="1" x14ac:dyDescent="0.25">
      <c r="A32" s="14" t="s">
        <v>30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/>
      <c r="I32" s="15"/>
      <c r="J32" s="15"/>
      <c r="K32" s="15"/>
      <c r="L32" s="15"/>
      <c r="M32" s="15"/>
      <c r="N32" s="15"/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/>
      <c r="I33" s="15"/>
      <c r="J33" s="15"/>
      <c r="K33" s="15"/>
      <c r="L33" s="15"/>
      <c r="M33" s="15"/>
      <c r="N33" s="15"/>
      <c r="O33" s="15">
        <f t="shared" si="5"/>
        <v>0</v>
      </c>
    </row>
    <row r="34" spans="1:15" s="16" customFormat="1" ht="17.45" customHeight="1" x14ac:dyDescent="0.25">
      <c r="A34" s="14" t="s">
        <v>32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/>
      <c r="I34" s="15"/>
      <c r="J34" s="15"/>
      <c r="K34" s="15"/>
      <c r="L34" s="15"/>
      <c r="M34" s="15"/>
      <c r="N34" s="15"/>
      <c r="O34" s="15">
        <f t="shared" si="5"/>
        <v>0</v>
      </c>
    </row>
    <row r="35" spans="1:15" s="16" customFormat="1" ht="17.45" customHeight="1" x14ac:dyDescent="0.25">
      <c r="A35" s="14" t="s">
        <v>33</v>
      </c>
      <c r="B35" s="15">
        <v>82000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/>
      <c r="I35" s="15"/>
      <c r="J35" s="15"/>
      <c r="K35" s="15"/>
      <c r="L35" s="15"/>
      <c r="M35" s="15"/>
      <c r="N35" s="15"/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/>
      <c r="I36" s="15"/>
      <c r="J36" s="15"/>
      <c r="K36" s="15"/>
      <c r="L36" s="15"/>
      <c r="M36" s="15"/>
      <c r="N36" s="15"/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/>
      <c r="I37" s="15"/>
      <c r="J37" s="15"/>
      <c r="K37" s="15"/>
      <c r="L37" s="15"/>
      <c r="M37" s="15"/>
      <c r="N37" s="15"/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15">
        <v>1154000</v>
      </c>
      <c r="C38" s="15">
        <v>0</v>
      </c>
      <c r="D38" s="44">
        <v>1125.4000000000001</v>
      </c>
      <c r="E38" s="15">
        <v>1243.2</v>
      </c>
      <c r="F38" s="15">
        <v>4115.3999999999996</v>
      </c>
      <c r="G38" s="15">
        <v>10799.34</v>
      </c>
      <c r="H38" s="15"/>
      <c r="I38" s="15"/>
      <c r="J38" s="15"/>
      <c r="K38" s="15"/>
      <c r="L38" s="15"/>
      <c r="M38" s="15"/>
      <c r="N38" s="15"/>
      <c r="O38" s="15">
        <f t="shared" si="5"/>
        <v>17283.34</v>
      </c>
    </row>
    <row r="39" spans="1:15" s="16" customFormat="1" ht="25.5" x14ac:dyDescent="0.25">
      <c r="A39" s="26" t="s">
        <v>72</v>
      </c>
      <c r="B39" s="15">
        <v>1989000</v>
      </c>
      <c r="C39" s="15">
        <v>124102.37</v>
      </c>
      <c r="D39" s="44">
        <v>0</v>
      </c>
      <c r="E39" s="15">
        <v>250805.26</v>
      </c>
      <c r="F39" s="15">
        <v>118844.39</v>
      </c>
      <c r="G39" s="15">
        <v>0</v>
      </c>
      <c r="H39" s="15"/>
      <c r="I39" s="15"/>
      <c r="J39" s="15"/>
      <c r="K39" s="15"/>
      <c r="L39" s="15"/>
      <c r="M39" s="15"/>
      <c r="N39" s="15"/>
      <c r="O39" s="15">
        <f t="shared" si="5"/>
        <v>493752.02</v>
      </c>
    </row>
    <row r="40" spans="1:15" s="16" customFormat="1" ht="17.45" customHeight="1" x14ac:dyDescent="0.25">
      <c r="A40" s="14" t="s">
        <v>46</v>
      </c>
      <c r="B40" s="23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/>
      <c r="I40" s="15"/>
      <c r="J40" s="15"/>
      <c r="K40" s="15"/>
      <c r="L40" s="15"/>
      <c r="M40" s="15"/>
      <c r="N40" s="15"/>
      <c r="O40" s="15">
        <f t="shared" si="5"/>
        <v>0</v>
      </c>
    </row>
    <row r="41" spans="1:15" s="16" customFormat="1" ht="17.45" customHeight="1" x14ac:dyDescent="0.25">
      <c r="A41" s="14" t="s">
        <v>37</v>
      </c>
      <c r="B41" s="23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/>
      <c r="I41" s="15"/>
      <c r="J41" s="15"/>
      <c r="K41" s="15"/>
      <c r="L41" s="15"/>
      <c r="M41" s="15"/>
      <c r="N41" s="15"/>
      <c r="O41" s="15">
        <f t="shared" si="5"/>
        <v>0</v>
      </c>
    </row>
    <row r="42" spans="1:15" s="25" customFormat="1" ht="17.45" customHeight="1" x14ac:dyDescent="0.25">
      <c r="A42" s="24" t="s">
        <v>61</v>
      </c>
      <c r="B42" s="23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23"/>
      <c r="I42" s="15"/>
      <c r="J42" s="15"/>
      <c r="K42" s="15"/>
      <c r="L42" s="15"/>
      <c r="M42" s="15"/>
      <c r="N42" s="15"/>
      <c r="O42" s="15">
        <f t="shared" si="5"/>
        <v>0</v>
      </c>
    </row>
    <row r="43" spans="1:15" s="25" customFormat="1" ht="17.45" customHeight="1" x14ac:dyDescent="0.25">
      <c r="A43" s="24" t="s">
        <v>59</v>
      </c>
      <c r="B43" s="23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23"/>
      <c r="I43" s="15"/>
      <c r="J43" s="15"/>
      <c r="K43" s="15"/>
      <c r="L43" s="15"/>
      <c r="M43" s="15"/>
      <c r="N43" s="15"/>
      <c r="O43" s="15">
        <f t="shared" si="5"/>
        <v>0</v>
      </c>
    </row>
    <row r="44" spans="1:15" s="25" customFormat="1" ht="33" customHeight="1" x14ac:dyDescent="0.25">
      <c r="A44" s="26" t="s">
        <v>60</v>
      </c>
      <c r="B44" s="23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23"/>
      <c r="I44" s="15"/>
      <c r="J44" s="15"/>
      <c r="K44" s="15"/>
      <c r="L44" s="15"/>
      <c r="M44" s="15"/>
      <c r="N44" s="15"/>
      <c r="O44" s="15">
        <f t="shared" si="5"/>
        <v>0</v>
      </c>
    </row>
    <row r="45" spans="1:15" s="16" customFormat="1" ht="17.45" customHeight="1" x14ac:dyDescent="0.25">
      <c r="A45" s="14" t="s">
        <v>38</v>
      </c>
      <c r="B45" s="23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23"/>
      <c r="I45" s="15"/>
      <c r="J45" s="15"/>
      <c r="K45" s="15"/>
      <c r="L45" s="15"/>
      <c r="M45" s="15"/>
      <c r="N45" s="15"/>
      <c r="O45" s="15">
        <f t="shared" si="5"/>
        <v>0</v>
      </c>
    </row>
    <row r="46" spans="1:15" s="16" customFormat="1" ht="17.45" customHeight="1" x14ac:dyDescent="0.25">
      <c r="A46" s="17" t="s">
        <v>25</v>
      </c>
      <c r="B46" s="23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/>
      <c r="I46" s="15"/>
      <c r="J46" s="15"/>
      <c r="K46" s="15"/>
      <c r="L46" s="15"/>
      <c r="M46" s="15"/>
      <c r="N46" s="15"/>
      <c r="O46" s="15">
        <f t="shared" si="5"/>
        <v>0</v>
      </c>
    </row>
    <row r="47" spans="1:15" s="16" customFormat="1" ht="17.45" customHeight="1" x14ac:dyDescent="0.25">
      <c r="A47" s="17" t="s">
        <v>26</v>
      </c>
      <c r="B47" s="23">
        <v>66000</v>
      </c>
      <c r="C47" s="15">
        <v>65793.61</v>
      </c>
      <c r="D47" s="15">
        <v>0</v>
      </c>
      <c r="E47" s="15">
        <v>0</v>
      </c>
      <c r="F47" s="15">
        <v>0</v>
      </c>
      <c r="G47" s="15">
        <v>0</v>
      </c>
      <c r="H47" s="15"/>
      <c r="I47" s="15"/>
      <c r="J47" s="15"/>
      <c r="K47" s="15"/>
      <c r="L47" s="15"/>
      <c r="M47" s="15"/>
      <c r="N47" s="15"/>
      <c r="O47" s="15">
        <f t="shared" si="5"/>
        <v>65793.61</v>
      </c>
    </row>
    <row r="48" spans="1:15" s="16" customFormat="1" ht="17.45" customHeight="1" x14ac:dyDescent="0.25">
      <c r="A48" s="17" t="s">
        <v>39</v>
      </c>
      <c r="B48" s="23">
        <v>50000</v>
      </c>
      <c r="C48" s="15">
        <v>0</v>
      </c>
      <c r="D48" s="15">
        <v>0</v>
      </c>
      <c r="E48" s="15">
        <v>0</v>
      </c>
      <c r="F48" s="15">
        <v>45548.21</v>
      </c>
      <c r="G48" s="15">
        <v>0</v>
      </c>
      <c r="H48" s="15"/>
      <c r="I48" s="15"/>
      <c r="J48" s="15"/>
      <c r="K48" s="15"/>
      <c r="L48" s="15"/>
      <c r="M48" s="15"/>
      <c r="N48" s="15"/>
      <c r="O48" s="15">
        <f t="shared" si="5"/>
        <v>45548.21</v>
      </c>
    </row>
    <row r="49" spans="1:15" s="16" customFormat="1" ht="17.45" customHeight="1" x14ac:dyDescent="0.25">
      <c r="A49" s="14" t="s">
        <v>40</v>
      </c>
      <c r="B49" s="23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/>
      <c r="I49" s="15"/>
      <c r="J49" s="15"/>
      <c r="K49" s="15"/>
      <c r="L49" s="15"/>
      <c r="M49" s="15"/>
      <c r="N49" s="15"/>
      <c r="O49" s="15">
        <f t="shared" si="5"/>
        <v>0</v>
      </c>
    </row>
    <row r="50" spans="1:15" s="28" customFormat="1" ht="17.45" customHeight="1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 s="4" customFormat="1" ht="35.1" customHeight="1" x14ac:dyDescent="0.25">
      <c r="A51" s="3" t="s">
        <v>0</v>
      </c>
      <c r="B51" s="3" t="s">
        <v>2</v>
      </c>
      <c r="C51" s="46" t="s">
        <v>48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</row>
    <row r="52" spans="1:15" s="6" customFormat="1" ht="25.5" x14ac:dyDescent="0.25">
      <c r="A52" s="3" t="s">
        <v>1</v>
      </c>
      <c r="B52" s="3" t="s">
        <v>3</v>
      </c>
      <c r="C52" s="5" t="s">
        <v>4</v>
      </c>
      <c r="D52" s="5" t="s">
        <v>5</v>
      </c>
      <c r="E52" s="5" t="s">
        <v>6</v>
      </c>
      <c r="F52" s="5" t="s">
        <v>7</v>
      </c>
      <c r="G52" s="5" t="s">
        <v>8</v>
      </c>
      <c r="H52" s="5" t="s">
        <v>9</v>
      </c>
      <c r="I52" s="5" t="s">
        <v>10</v>
      </c>
      <c r="J52" s="5" t="s">
        <v>11</v>
      </c>
      <c r="K52" s="5" t="s">
        <v>12</v>
      </c>
      <c r="L52" s="5" t="s">
        <v>13</v>
      </c>
      <c r="M52" s="5" t="s">
        <v>14</v>
      </c>
      <c r="N52" s="5" t="s">
        <v>15</v>
      </c>
      <c r="O52" s="5" t="s">
        <v>55</v>
      </c>
    </row>
    <row r="53" spans="1:15" s="6" customFormat="1" ht="17.45" customHeight="1" x14ac:dyDescent="0.25">
      <c r="A53" s="3"/>
      <c r="B53" s="7">
        <f>SUM(B54:B66)</f>
        <v>30339000</v>
      </c>
      <c r="C53" s="8">
        <f>SUM(C54:C66)</f>
        <v>0</v>
      </c>
      <c r="D53" s="8">
        <f t="shared" ref="D53:O53" si="6">SUM(D54:D66)</f>
        <v>0</v>
      </c>
      <c r="E53" s="8">
        <f t="shared" si="6"/>
        <v>391865.87</v>
      </c>
      <c r="F53" s="8">
        <f t="shared" si="6"/>
        <v>12204</v>
      </c>
      <c r="G53" s="8">
        <f t="shared" si="6"/>
        <v>1240</v>
      </c>
      <c r="H53" s="8">
        <f t="shared" si="6"/>
        <v>0</v>
      </c>
      <c r="I53" s="8">
        <f t="shared" si="6"/>
        <v>0</v>
      </c>
      <c r="J53" s="8">
        <f t="shared" si="6"/>
        <v>0</v>
      </c>
      <c r="K53" s="8">
        <f t="shared" si="6"/>
        <v>0</v>
      </c>
      <c r="L53" s="8">
        <f t="shared" si="6"/>
        <v>0</v>
      </c>
      <c r="M53" s="8">
        <f t="shared" si="6"/>
        <v>0</v>
      </c>
      <c r="N53" s="8">
        <f t="shared" si="6"/>
        <v>0</v>
      </c>
      <c r="O53" s="8">
        <f t="shared" si="6"/>
        <v>405309.87</v>
      </c>
    </row>
    <row r="54" spans="1:15" s="28" customFormat="1" ht="17.45" customHeigh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s="16" customFormat="1" ht="17.45" customHeight="1" x14ac:dyDescent="0.25">
      <c r="A55" s="55" t="s">
        <v>53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1:15" s="16" customFormat="1" ht="17.45" customHeight="1" x14ac:dyDescent="0.25">
      <c r="A56" s="14" t="s">
        <v>28</v>
      </c>
      <c r="B56" s="23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/>
      <c r="I56" s="15"/>
      <c r="J56" s="15"/>
      <c r="K56" s="15"/>
      <c r="L56" s="15"/>
      <c r="M56" s="15"/>
      <c r="N56" s="15"/>
      <c r="O56" s="15">
        <f t="shared" ref="O56:O66" si="7">SUM(C56:N56)</f>
        <v>0</v>
      </c>
    </row>
    <row r="57" spans="1:15" s="16" customFormat="1" ht="17.45" customHeight="1" x14ac:dyDescent="0.25">
      <c r="A57" s="14" t="s">
        <v>29</v>
      </c>
      <c r="B57" s="23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/>
      <c r="I57" s="15"/>
      <c r="J57" s="15"/>
      <c r="K57" s="15"/>
      <c r="L57" s="15"/>
      <c r="M57" s="15"/>
      <c r="N57" s="15"/>
      <c r="O57" s="15">
        <f t="shared" si="7"/>
        <v>0</v>
      </c>
    </row>
    <row r="58" spans="1:15" s="16" customFormat="1" ht="17.45" customHeight="1" x14ac:dyDescent="0.25">
      <c r="A58" s="14" t="s">
        <v>32</v>
      </c>
      <c r="B58" s="23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/>
      <c r="I58" s="15"/>
      <c r="J58" s="15"/>
      <c r="K58" s="15"/>
      <c r="L58" s="15"/>
      <c r="M58" s="15"/>
      <c r="N58" s="15"/>
      <c r="O58" s="15">
        <f t="shared" si="7"/>
        <v>0</v>
      </c>
    </row>
    <row r="59" spans="1:15" s="16" customFormat="1" ht="17.45" customHeight="1" x14ac:dyDescent="0.25">
      <c r="A59" s="14" t="s">
        <v>34</v>
      </c>
      <c r="B59" s="23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/>
      <c r="I59" s="15"/>
      <c r="J59" s="15"/>
      <c r="K59" s="15"/>
      <c r="L59" s="15"/>
      <c r="M59" s="15"/>
      <c r="N59" s="15"/>
      <c r="O59" s="15">
        <f t="shared" si="7"/>
        <v>0</v>
      </c>
    </row>
    <row r="60" spans="1:15" s="16" customFormat="1" ht="17.45" customHeight="1" x14ac:dyDescent="0.25">
      <c r="A60" s="14" t="s">
        <v>35</v>
      </c>
      <c r="B60" s="23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/>
      <c r="I60" s="15"/>
      <c r="J60" s="15"/>
      <c r="K60" s="15"/>
      <c r="L60" s="15"/>
      <c r="M60" s="15"/>
      <c r="N60" s="15"/>
      <c r="O60" s="15">
        <f t="shared" si="7"/>
        <v>0</v>
      </c>
    </row>
    <row r="61" spans="1:15" s="16" customFormat="1" ht="17.45" customHeight="1" x14ac:dyDescent="0.25">
      <c r="A61" s="14" t="s">
        <v>36</v>
      </c>
      <c r="B61" s="23">
        <v>5053000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/>
      <c r="I61" s="15"/>
      <c r="J61" s="15"/>
      <c r="K61" s="15"/>
      <c r="L61" s="15"/>
      <c r="M61" s="15"/>
      <c r="N61" s="15"/>
      <c r="O61" s="15">
        <f t="shared" si="7"/>
        <v>0</v>
      </c>
    </row>
    <row r="62" spans="1:15" s="16" customFormat="1" ht="17.45" customHeight="1" x14ac:dyDescent="0.25">
      <c r="A62" s="45" t="s">
        <v>73</v>
      </c>
      <c r="B62" s="23">
        <v>392000</v>
      </c>
      <c r="C62" s="15">
        <v>0</v>
      </c>
      <c r="D62" s="15">
        <v>0</v>
      </c>
      <c r="E62" s="15">
        <v>391865.87</v>
      </c>
      <c r="F62" s="15">
        <v>0</v>
      </c>
      <c r="G62" s="15">
        <v>0</v>
      </c>
      <c r="H62" s="15"/>
      <c r="I62" s="15"/>
      <c r="J62" s="15"/>
      <c r="K62" s="15"/>
      <c r="L62" s="15"/>
      <c r="M62" s="15"/>
      <c r="N62" s="15"/>
      <c r="O62" s="15">
        <f t="shared" si="7"/>
        <v>391865.87</v>
      </c>
    </row>
    <row r="63" spans="1:15" s="16" customFormat="1" ht="17.45" customHeight="1" x14ac:dyDescent="0.25">
      <c r="A63" s="14" t="s">
        <v>41</v>
      </c>
      <c r="B63" s="23">
        <v>21722000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/>
      <c r="I63" s="15"/>
      <c r="J63" s="15"/>
      <c r="K63" s="15"/>
      <c r="L63" s="15"/>
      <c r="M63" s="15"/>
      <c r="N63" s="15"/>
      <c r="O63" s="15">
        <f t="shared" si="7"/>
        <v>0</v>
      </c>
    </row>
    <row r="64" spans="1:15" s="16" customFormat="1" ht="17.45" customHeight="1" x14ac:dyDescent="0.25">
      <c r="A64" s="14" t="s">
        <v>42</v>
      </c>
      <c r="B64" s="23">
        <v>3172000</v>
      </c>
      <c r="C64" s="15">
        <v>0</v>
      </c>
      <c r="D64" s="15">
        <v>0</v>
      </c>
      <c r="E64" s="15">
        <v>0</v>
      </c>
      <c r="F64" s="15">
        <v>12204</v>
      </c>
      <c r="G64" s="15">
        <v>1240</v>
      </c>
      <c r="H64" s="15"/>
      <c r="I64" s="15"/>
      <c r="J64" s="15"/>
      <c r="K64" s="15"/>
      <c r="L64" s="15"/>
      <c r="M64" s="15"/>
      <c r="N64" s="15"/>
      <c r="O64" s="15">
        <f t="shared" si="7"/>
        <v>13444</v>
      </c>
    </row>
    <row r="65" spans="1:15" s="16" customFormat="1" ht="17.45" customHeight="1" x14ac:dyDescent="0.25">
      <c r="A65" s="14" t="s">
        <v>25</v>
      </c>
      <c r="B65" s="23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/>
      <c r="I65" s="15"/>
      <c r="J65" s="15"/>
      <c r="K65" s="15"/>
      <c r="L65" s="15"/>
      <c r="M65" s="15"/>
      <c r="N65" s="15"/>
      <c r="O65" s="15">
        <f t="shared" si="7"/>
        <v>0</v>
      </c>
    </row>
    <row r="66" spans="1:15" s="16" customFormat="1" ht="17.45" customHeight="1" x14ac:dyDescent="0.25">
      <c r="A66" s="14" t="s">
        <v>26</v>
      </c>
      <c r="B66" s="23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/>
      <c r="I66" s="15"/>
      <c r="J66" s="15"/>
      <c r="K66" s="15"/>
      <c r="L66" s="15"/>
      <c r="M66" s="15"/>
      <c r="N66" s="15"/>
      <c r="O66" s="15">
        <f t="shared" si="7"/>
        <v>0</v>
      </c>
    </row>
    <row r="67" spans="1:15" ht="17.45" customHeight="1" x14ac:dyDescent="0.2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  <row r="68" spans="1:15" ht="17.45" customHeight="1" x14ac:dyDescent="0.25">
      <c r="A68" s="29" t="s">
        <v>43</v>
      </c>
      <c r="B68" s="8">
        <f>SUM(B69:B71)</f>
        <v>0</v>
      </c>
      <c r="C68" s="8">
        <f t="shared" ref="C68:O68" si="8">SUM(C69:C71)</f>
        <v>0</v>
      </c>
      <c r="D68" s="8">
        <f t="shared" si="8"/>
        <v>0</v>
      </c>
      <c r="E68" s="8">
        <f t="shared" si="8"/>
        <v>0</v>
      </c>
      <c r="F68" s="8">
        <f t="shared" si="8"/>
        <v>0</v>
      </c>
      <c r="G68" s="8">
        <f t="shared" si="8"/>
        <v>0</v>
      </c>
      <c r="H68" s="8">
        <f t="shared" si="8"/>
        <v>0</v>
      </c>
      <c r="I68" s="8">
        <f t="shared" si="8"/>
        <v>0</v>
      </c>
      <c r="J68" s="8">
        <f t="shared" si="8"/>
        <v>0</v>
      </c>
      <c r="K68" s="8">
        <f t="shared" si="8"/>
        <v>0</v>
      </c>
      <c r="L68" s="8">
        <f t="shared" si="8"/>
        <v>0</v>
      </c>
      <c r="M68" s="8">
        <f t="shared" si="8"/>
        <v>0</v>
      </c>
      <c r="N68" s="8">
        <f t="shared" si="8"/>
        <v>0</v>
      </c>
      <c r="O68" s="8">
        <f t="shared" si="8"/>
        <v>0</v>
      </c>
    </row>
    <row r="69" spans="1:15" s="31" customFormat="1" ht="17.45" customHeight="1" x14ac:dyDescent="0.3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1:15" s="16" customFormat="1" ht="17.45" customHeight="1" x14ac:dyDescent="0.25">
      <c r="A70" s="14" t="s">
        <v>44</v>
      </c>
      <c r="B70" s="23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/>
      <c r="I70" s="15"/>
      <c r="J70" s="15"/>
      <c r="K70" s="15"/>
      <c r="L70" s="15"/>
      <c r="M70" s="15"/>
      <c r="N70" s="15"/>
      <c r="O70" s="15">
        <f>SUM(C70:N70)</f>
        <v>0</v>
      </c>
    </row>
    <row r="71" spans="1:15" s="16" customFormat="1" ht="17.45" customHeight="1" x14ac:dyDescent="0.25">
      <c r="A71" s="14"/>
      <c r="B71" s="23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s="34" customFormat="1" ht="17.45" customHeight="1" x14ac:dyDescent="0.15">
      <c r="A72" s="32" t="s">
        <v>54</v>
      </c>
      <c r="B72" s="33">
        <f t="shared" ref="B72:O72" si="9">B5+B27+B53+B68</f>
        <v>34690000</v>
      </c>
      <c r="C72" s="33">
        <f t="shared" si="9"/>
        <v>189895.97999999998</v>
      </c>
      <c r="D72" s="33">
        <f t="shared" si="9"/>
        <v>1125.4000000000001</v>
      </c>
      <c r="E72" s="33">
        <f t="shared" si="9"/>
        <v>643914.33000000007</v>
      </c>
      <c r="F72" s="33">
        <f t="shared" si="9"/>
        <v>182361</v>
      </c>
      <c r="G72" s="33">
        <f t="shared" si="9"/>
        <v>23142.04</v>
      </c>
      <c r="H72" s="33">
        <f t="shared" si="9"/>
        <v>0</v>
      </c>
      <c r="I72" s="33">
        <f t="shared" si="9"/>
        <v>0</v>
      </c>
      <c r="J72" s="33">
        <f t="shared" si="9"/>
        <v>0</v>
      </c>
      <c r="K72" s="33">
        <f t="shared" si="9"/>
        <v>0</v>
      </c>
      <c r="L72" s="33">
        <f t="shared" si="9"/>
        <v>0</v>
      </c>
      <c r="M72" s="33">
        <f t="shared" si="9"/>
        <v>0</v>
      </c>
      <c r="N72" s="33">
        <f t="shared" si="9"/>
        <v>0</v>
      </c>
      <c r="O72" s="33">
        <f t="shared" si="9"/>
        <v>1040438.75</v>
      </c>
    </row>
    <row r="73" spans="1:15" ht="17.45" customHeight="1" x14ac:dyDescent="0.25">
      <c r="A73" s="35" t="s">
        <v>62</v>
      </c>
      <c r="B73" s="50" t="s">
        <v>71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7.45" customHeight="1" x14ac:dyDescent="0.25">
      <c r="A74" s="36" t="s">
        <v>16</v>
      </c>
      <c r="B74" s="43" t="s">
        <v>74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8"/>
    </row>
    <row r="75" spans="1:15" ht="17.45" customHeight="1" x14ac:dyDescent="0.25">
      <c r="A75" s="39" t="s">
        <v>47</v>
      </c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s="42" customFormat="1" ht="17.45" customHeight="1" x14ac:dyDescent="0.25">
      <c r="A76" s="56" t="s">
        <v>63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</row>
    <row r="77" spans="1:15" s="42" customFormat="1" ht="17.45" customHeight="1" x14ac:dyDescent="0.25">
      <c r="A77" s="56" t="s">
        <v>64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</row>
    <row r="78" spans="1:15" s="42" customFormat="1" ht="17.45" customHeight="1" x14ac:dyDescent="0.25">
      <c r="A78" s="56" t="s">
        <v>65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</row>
    <row r="79" spans="1:15" s="42" customFormat="1" ht="17.45" customHeight="1" x14ac:dyDescent="0.25">
      <c r="A79" s="58" t="s">
        <v>66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</row>
    <row r="80" spans="1:15" s="42" customFormat="1" ht="34.5" customHeight="1" x14ac:dyDescent="0.25">
      <c r="A80" s="57" t="s">
        <v>67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</row>
    <row r="81" spans="1:15" s="42" customFormat="1" ht="17.45" customHeight="1" x14ac:dyDescent="0.25">
      <c r="A81" s="58" t="s">
        <v>68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</row>
    <row r="82" spans="1:15" s="42" customFormat="1" ht="17.45" customHeight="1" x14ac:dyDescent="0.25">
      <c r="A82" s="56" t="s">
        <v>69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</row>
    <row r="83" spans="1:15" s="42" customFormat="1" ht="33.75" customHeight="1" x14ac:dyDescent="0.25">
      <c r="A83" s="57" t="s">
        <v>70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</row>
  </sheetData>
  <sheetProtection formatCells="0" formatRows="0" insertRows="0" deleteRows="0"/>
  <mergeCells count="16">
    <mergeCell ref="A82:O82"/>
    <mergeCell ref="A83:O83"/>
    <mergeCell ref="A76:O76"/>
    <mergeCell ref="A77:O77"/>
    <mergeCell ref="A78:O78"/>
    <mergeCell ref="A79:O79"/>
    <mergeCell ref="A81:O81"/>
    <mergeCell ref="A80:O80"/>
    <mergeCell ref="C3:O3"/>
    <mergeCell ref="A7:O7"/>
    <mergeCell ref="B73:O73"/>
    <mergeCell ref="A67:O67"/>
    <mergeCell ref="A29:O29"/>
    <mergeCell ref="A55:O55"/>
    <mergeCell ref="C25:O25"/>
    <mergeCell ref="C51:O51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2015-07-02T14:05:19Z</cp:lastPrinted>
  <dcterms:created xsi:type="dcterms:W3CDTF">2015-02-04T16:47:47Z</dcterms:created>
  <dcterms:modified xsi:type="dcterms:W3CDTF">2018-06-08T17:56:21Z</dcterms:modified>
</cp:coreProperties>
</file>