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1 2018 - JANEIRO\"/>
    </mc:Choice>
  </mc:AlternateContent>
  <bookViews>
    <workbookView xWindow="0" yWindow="135" windowWidth="21840" windowHeight="9780" tabRatio="969"/>
  </bookViews>
  <sheets>
    <sheet name="Detalhamento das despesas" sheetId="5" r:id="rId1"/>
  </sheets>
  <calcPr calcId="171027"/>
</workbook>
</file>

<file path=xl/calcChain.xml><?xml version="1.0" encoding="utf-8"?>
<calcChain xmlns="http://schemas.openxmlformats.org/spreadsheetml/2006/main">
  <c r="O39" i="5" l="1"/>
  <c r="O31" i="5" l="1"/>
  <c r="O32" i="5"/>
  <c r="O33" i="5"/>
  <c r="O34" i="5"/>
  <c r="O35" i="5"/>
  <c r="O36" i="5"/>
  <c r="O37" i="5"/>
  <c r="O38" i="5"/>
  <c r="O40" i="5"/>
  <c r="O41" i="5"/>
  <c r="O42" i="5"/>
  <c r="O43" i="5"/>
  <c r="O44" i="5"/>
  <c r="O45" i="5"/>
  <c r="O46" i="5"/>
  <c r="O47" i="5"/>
  <c r="O48" i="5"/>
  <c r="O49" i="5"/>
  <c r="O30" i="5"/>
  <c r="O64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0" i="5"/>
  <c r="O68" i="5" s="1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D53" i="5"/>
  <c r="E53" i="5"/>
  <c r="F53" i="5"/>
  <c r="G53" i="5"/>
  <c r="I53" i="5"/>
  <c r="J53" i="5"/>
  <c r="K53" i="5"/>
  <c r="L53" i="5"/>
  <c r="M53" i="5"/>
  <c r="N53" i="5"/>
  <c r="C53" i="5"/>
  <c r="B53" i="5"/>
  <c r="O66" i="5"/>
  <c r="O65" i="5"/>
  <c r="O63" i="5"/>
  <c r="O62" i="5"/>
  <c r="O61" i="5"/>
  <c r="O60" i="5"/>
  <c r="O59" i="5"/>
  <c r="O58" i="5"/>
  <c r="O57" i="5"/>
  <c r="O56" i="5"/>
  <c r="H53" i="5" l="1"/>
  <c r="H27" i="5"/>
  <c r="O53" i="5"/>
  <c r="B5" i="5"/>
  <c r="B72" i="5" s="1"/>
  <c r="D5" i="5"/>
  <c r="E5" i="5"/>
  <c r="E72" i="5" s="1"/>
  <c r="F5" i="5"/>
  <c r="F72" i="5" s="1"/>
  <c r="G5" i="5"/>
  <c r="H5" i="5"/>
  <c r="I5" i="5"/>
  <c r="I72" i="5" s="1"/>
  <c r="J5" i="5"/>
  <c r="J72" i="5" s="1"/>
  <c r="K5" i="5"/>
  <c r="L5" i="5"/>
  <c r="M5" i="5"/>
  <c r="M72" i="5" s="1"/>
  <c r="N5" i="5"/>
  <c r="N72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2" i="5"/>
  <c r="K72" i="5"/>
  <c r="G72" i="5"/>
  <c r="L72" i="5"/>
  <c r="H72" i="5"/>
  <c r="D72" i="5"/>
  <c r="O5" i="5"/>
  <c r="O72" i="5" l="1"/>
</calcChain>
</file>

<file path=xl/sharedStrings.xml><?xml version="1.0" encoding="utf-8"?>
<sst xmlns="http://schemas.openxmlformats.org/spreadsheetml/2006/main" count="121" uniqueCount="74">
  <si>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</si>
  <si>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</si>
  <si>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</si>
  <si>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</si>
  <si>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</si>
  <si>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</si>
  <si>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</si>
  <si>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</si>
  <si>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</si>
  <si>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</si>
  <si>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</si>
  <si>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</si>
  <si>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</si>
  <si>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</si>
  <si>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</si>
  <si>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</si>
  <si>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</si>
  <si>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</si>
  <si>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</si>
  <si>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</si>
  <si>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</si>
  <si>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</si>
  <si>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</si>
  <si>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</si>
  <si>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</si>
  <si>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</si>
  <si>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</si>
  <si>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</si>
  <si>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</si>
  <si>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</si>
  <si>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</si>
  <si>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</si>
  <si>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</si>
  <si>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</si>
  <si>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</si>
  <si>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</si>
  <si>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</si>
  <si>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</si>
  <si>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</si>
  <si>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</si>
  <si>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</si>
  <si>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</si>
  <si>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</si>
  <si>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</si>
  <si>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</si>
  <si>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</si>
  <si>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</si>
  <si>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</si>
  <si>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</si>
  <si>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</si>
  <si>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</si>
  <si>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</si>
  <si>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</si>
  <si>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</si>
  <si>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</si>
  <si>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</si>
  <si>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</si>
  <si>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</si>
  <si>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</si>
  <si>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</si>
  <si>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</si>
  <si>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</si>
  <si>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</si>
  <si>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</si>
  <si>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</si>
  <si>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</si>
  <si>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</si>
  <si>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</si>
  <si>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</si>
  <si>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</si>
  <si>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</si>
  <si>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</si>
  <si>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</si>
  <si>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07.02.2018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</si>
</sst>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5" t="s">
        <v>48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SUM(B30:B49)</f>
        <v>4351000</v>
      </c>
      <c r="C27" s="8">
        <f t="shared" si="4"/>
        <v>189895.97999999998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SUM(J30:J49)</f>
        <v>0</v>
      </c>
      <c r="K27" s="8">
        <f>SUM(K30:K49)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189895.97999999998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s="16" customFormat="1" ht="17.45" customHeight="1" x14ac:dyDescent="0.25">
      <c r="A30" s="14" t="s">
        <v>28</v>
      </c>
      <c r="B30" s="15">
        <v>400000</v>
      </c>
      <c r="C30" s="15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742000</v>
      </c>
      <c r="C31" s="15"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49" si="5">SUM(C31:N31)</f>
        <v>0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132000</v>
      </c>
      <c r="C35" s="15"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922000</v>
      </c>
      <c r="C38" s="15">
        <v>0</v>
      </c>
      <c r="D38" s="4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0</v>
      </c>
    </row>
    <row r="39" spans="1:15" s="16" customFormat="1" ht="25.5" x14ac:dyDescent="0.25">
      <c r="A39" s="26" t="s">
        <v>72</v>
      </c>
      <c r="B39" s="15">
        <v>2089000</v>
      </c>
      <c r="C39" s="15">
        <v>124102.37</v>
      </c>
      <c r="D39" s="4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124102.37</v>
      </c>
    </row>
    <row r="40" spans="1:15" s="16" customFormat="1" ht="17.45" customHeight="1" x14ac:dyDescent="0.25">
      <c r="A40" s="14" t="s">
        <v>46</v>
      </c>
      <c r="B40" s="23">
        <v>0</v>
      </c>
      <c r="C40" s="15"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37</v>
      </c>
      <c r="B41" s="23">
        <v>0</v>
      </c>
      <c r="C41" s="15"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61</v>
      </c>
      <c r="B42" s="23">
        <v>0</v>
      </c>
      <c r="C42" s="15">
        <v>0</v>
      </c>
      <c r="D42" s="15"/>
      <c r="E42" s="15"/>
      <c r="F42" s="15"/>
      <c r="G42" s="15"/>
      <c r="H42" s="23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59</v>
      </c>
      <c r="B43" s="23">
        <v>0</v>
      </c>
      <c r="C43" s="15">
        <v>0</v>
      </c>
      <c r="D43" s="15"/>
      <c r="E43" s="15"/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33" customHeight="1" x14ac:dyDescent="0.25">
      <c r="A44" s="26" t="s">
        <v>60</v>
      </c>
      <c r="B44" s="23">
        <v>0</v>
      </c>
      <c r="C44" s="15">
        <v>0</v>
      </c>
      <c r="D44" s="15"/>
      <c r="E44" s="1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4" t="s">
        <v>38</v>
      </c>
      <c r="B45" s="23">
        <v>0</v>
      </c>
      <c r="C45" s="15">
        <v>0</v>
      </c>
      <c r="D45" s="15"/>
      <c r="E45" s="15"/>
      <c r="F45" s="15"/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25</v>
      </c>
      <c r="B46" s="23">
        <v>0</v>
      </c>
      <c r="C46" s="15"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26</v>
      </c>
      <c r="B47" s="23">
        <v>66000</v>
      </c>
      <c r="C47" s="15">
        <v>65793.61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65793.61</v>
      </c>
    </row>
    <row r="48" spans="1:15" s="16" customFormat="1" ht="17.45" customHeight="1" x14ac:dyDescent="0.25">
      <c r="A48" s="17" t="s">
        <v>39</v>
      </c>
      <c r="B48" s="23">
        <v>0</v>
      </c>
      <c r="C48" s="15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4" t="s">
        <v>40</v>
      </c>
      <c r="B49" s="23">
        <v>0</v>
      </c>
      <c r="C49" s="15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5"/>
        <v>0</v>
      </c>
    </row>
    <row r="50" spans="1:15" s="28" customFormat="1" ht="17.4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4" customFormat="1" ht="35.1" customHeight="1" x14ac:dyDescent="0.25">
      <c r="A51" s="3" t="s">
        <v>0</v>
      </c>
      <c r="B51" s="3" t="s">
        <v>2</v>
      </c>
      <c r="C51" s="45" t="s">
        <v>48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s="6" customFormat="1" ht="25.5" x14ac:dyDescent="0.25">
      <c r="A52" s="3" t="s">
        <v>1</v>
      </c>
      <c r="B52" s="3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  <c r="M52" s="5" t="s">
        <v>14</v>
      </c>
      <c r="N52" s="5" t="s">
        <v>15</v>
      </c>
      <c r="O52" s="5" t="s">
        <v>55</v>
      </c>
    </row>
    <row r="53" spans="1:15" s="6" customFormat="1" ht="17.45" customHeight="1" x14ac:dyDescent="0.25">
      <c r="A53" s="3"/>
      <c r="B53" s="7">
        <f>SUM(B54:B66)</f>
        <v>30339000</v>
      </c>
      <c r="C53" s="8">
        <f>SUM(C54:C66)</f>
        <v>0</v>
      </c>
      <c r="D53" s="8">
        <f t="shared" ref="D53:O53" si="6">SUM(D54:D66)</f>
        <v>0</v>
      </c>
      <c r="E53" s="8">
        <f t="shared" si="6"/>
        <v>0</v>
      </c>
      <c r="F53" s="8">
        <f t="shared" si="6"/>
        <v>0</v>
      </c>
      <c r="G53" s="8">
        <f t="shared" si="6"/>
        <v>0</v>
      </c>
      <c r="H53" s="8">
        <f t="shared" si="6"/>
        <v>0</v>
      </c>
      <c r="I53" s="8">
        <f t="shared" si="6"/>
        <v>0</v>
      </c>
      <c r="J53" s="8">
        <f t="shared" si="6"/>
        <v>0</v>
      </c>
      <c r="K53" s="8">
        <f t="shared" si="6"/>
        <v>0</v>
      </c>
      <c r="L53" s="8">
        <f t="shared" si="6"/>
        <v>0</v>
      </c>
      <c r="M53" s="8">
        <f t="shared" si="6"/>
        <v>0</v>
      </c>
      <c r="N53" s="8">
        <f t="shared" si="6"/>
        <v>0</v>
      </c>
      <c r="O53" s="8">
        <f t="shared" si="6"/>
        <v>0</v>
      </c>
    </row>
    <row r="54" spans="1:15" s="28" customFormat="1" ht="17.4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16" customFormat="1" ht="17.45" customHeight="1" x14ac:dyDescent="0.25">
      <c r="A55" s="54" t="s">
        <v>53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s="16" customFormat="1" ht="17.45" customHeight="1" x14ac:dyDescent="0.25">
      <c r="A56" s="14" t="s">
        <v>28</v>
      </c>
      <c r="B56" s="23">
        <v>0</v>
      </c>
      <c r="C56" s="15"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ref="O56:O66" si="7">SUM(C56:N56)</f>
        <v>0</v>
      </c>
    </row>
    <row r="57" spans="1:15" s="16" customFormat="1" ht="17.45" customHeight="1" x14ac:dyDescent="0.25">
      <c r="A57" s="14" t="s">
        <v>29</v>
      </c>
      <c r="B57" s="23">
        <v>0</v>
      </c>
      <c r="C57" s="15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32</v>
      </c>
      <c r="B58" s="23">
        <v>0</v>
      </c>
      <c r="C58" s="15"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23">
        <v>0</v>
      </c>
      <c r="C59" s="15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23">
        <v>0</v>
      </c>
      <c r="C60" s="15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23">
        <v>5053000</v>
      </c>
      <c r="C61" s="15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37</v>
      </c>
      <c r="B62" s="23">
        <v>0</v>
      </c>
      <c r="C62" s="15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41</v>
      </c>
      <c r="B63" s="23">
        <v>22114000</v>
      </c>
      <c r="C63" s="15"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42</v>
      </c>
      <c r="B64" s="23">
        <v>3172000</v>
      </c>
      <c r="C64" s="15"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25</v>
      </c>
      <c r="B65" s="23">
        <v>0</v>
      </c>
      <c r="C65" s="15"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26</v>
      </c>
      <c r="B66" s="23">
        <v>0</v>
      </c>
      <c r="C66" s="15"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ht="17.45" customHeight="1" x14ac:dyDescent="0.2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ht="17.45" customHeight="1" x14ac:dyDescent="0.25">
      <c r="A68" s="29" t="s">
        <v>43</v>
      </c>
      <c r="B68" s="8">
        <f>SUM(B69:B71)</f>
        <v>0</v>
      </c>
      <c r="C68" s="8">
        <f t="shared" ref="C68:O68" si="8">SUM(C69:C71)</f>
        <v>0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  <c r="K68" s="8">
        <f t="shared" si="8"/>
        <v>0</v>
      </c>
      <c r="L68" s="8">
        <f t="shared" si="8"/>
        <v>0</v>
      </c>
      <c r="M68" s="8">
        <f t="shared" si="8"/>
        <v>0</v>
      </c>
      <c r="N68" s="8">
        <f t="shared" si="8"/>
        <v>0</v>
      </c>
      <c r="O68" s="8">
        <f t="shared" si="8"/>
        <v>0</v>
      </c>
    </row>
    <row r="69" spans="1:15" s="31" customFormat="1" ht="17.4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6" customFormat="1" ht="17.45" customHeight="1" x14ac:dyDescent="0.25">
      <c r="A70" s="14" t="s">
        <v>44</v>
      </c>
      <c r="B70" s="23">
        <v>0</v>
      </c>
      <c r="C70" s="15"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>
        <f>SUM(C70:N70)</f>
        <v>0</v>
      </c>
    </row>
    <row r="71" spans="1:15" s="16" customFormat="1" ht="17.45" customHeight="1" x14ac:dyDescent="0.25">
      <c r="A71" s="14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34" customFormat="1" ht="17.45" customHeight="1" x14ac:dyDescent="0.15">
      <c r="A72" s="32" t="s">
        <v>54</v>
      </c>
      <c r="B72" s="33">
        <f t="shared" ref="B72:O72" si="9">B5+B27+B53+B68</f>
        <v>34690000</v>
      </c>
      <c r="C72" s="33">
        <f t="shared" si="9"/>
        <v>189895.97999999998</v>
      </c>
      <c r="D72" s="33">
        <f t="shared" si="9"/>
        <v>0</v>
      </c>
      <c r="E72" s="33">
        <f t="shared" si="9"/>
        <v>0</v>
      </c>
      <c r="F72" s="33">
        <f t="shared" si="9"/>
        <v>0</v>
      </c>
      <c r="G72" s="33">
        <f t="shared" si="9"/>
        <v>0</v>
      </c>
      <c r="H72" s="33">
        <f t="shared" si="9"/>
        <v>0</v>
      </c>
      <c r="I72" s="33">
        <f t="shared" si="9"/>
        <v>0</v>
      </c>
      <c r="J72" s="33">
        <f t="shared" si="9"/>
        <v>0</v>
      </c>
      <c r="K72" s="33">
        <f t="shared" si="9"/>
        <v>0</v>
      </c>
      <c r="L72" s="33">
        <f t="shared" si="9"/>
        <v>0</v>
      </c>
      <c r="M72" s="33">
        <f t="shared" si="9"/>
        <v>0</v>
      </c>
      <c r="N72" s="33">
        <f t="shared" si="9"/>
        <v>0</v>
      </c>
      <c r="O72" s="33">
        <f t="shared" si="9"/>
        <v>189895.97999999998</v>
      </c>
    </row>
    <row r="73" spans="1:15" ht="17.45" customHeight="1" x14ac:dyDescent="0.25">
      <c r="A73" s="35" t="s">
        <v>62</v>
      </c>
      <c r="B73" s="49" t="s">
        <v>71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</row>
    <row r="74" spans="1:15" ht="17.45" customHeight="1" x14ac:dyDescent="0.25">
      <c r="A74" s="36" t="s">
        <v>16</v>
      </c>
      <c r="B74" s="43" t="s">
        <v>73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5" spans="1:15" ht="17.45" customHeight="1" x14ac:dyDescent="0.25">
      <c r="A75" s="39" t="s">
        <v>47</v>
      </c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s="42" customFormat="1" ht="17.45" customHeight="1" x14ac:dyDescent="0.25">
      <c r="A76" s="55" t="s">
        <v>63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42" customFormat="1" ht="17.45" customHeight="1" x14ac:dyDescent="0.25">
      <c r="A77" s="55" t="s">
        <v>64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2" customFormat="1" ht="17.45" customHeight="1" x14ac:dyDescent="0.25">
      <c r="A78" s="55" t="s">
        <v>65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42" customFormat="1" ht="17.45" customHeight="1" x14ac:dyDescent="0.25">
      <c r="A79" s="57" t="s">
        <v>66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34.5" customHeight="1" x14ac:dyDescent="0.25">
      <c r="A80" s="56" t="s">
        <v>67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s="42" customFormat="1" ht="17.45" customHeight="1" x14ac:dyDescent="0.25">
      <c r="A81" s="57" t="s">
        <v>68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s="42" customFormat="1" ht="17.45" customHeight="1" x14ac:dyDescent="0.25">
      <c r="A82" s="55" t="s">
        <v>69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s="42" customFormat="1" ht="33.75" customHeight="1" x14ac:dyDescent="0.25">
      <c r="A83" s="56" t="s">
        <v>70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</sheetData>
  <sheetProtection formatCells="0" formatRows="0" insertRows="0" deleteRows="0"/>
  <mergeCells count="16">
    <mergeCell ref="A82:O82"/>
    <mergeCell ref="A83:O83"/>
    <mergeCell ref="A76:O76"/>
    <mergeCell ref="A77:O77"/>
    <mergeCell ref="A78:O78"/>
    <mergeCell ref="A79:O79"/>
    <mergeCell ref="A81:O81"/>
    <mergeCell ref="A80:O80"/>
    <mergeCell ref="C3:O3"/>
    <mergeCell ref="A7:O7"/>
    <mergeCell ref="B73:O73"/>
    <mergeCell ref="A67:O67"/>
    <mergeCell ref="A29:O29"/>
    <mergeCell ref="A55:O55"/>
    <mergeCell ref="C25:O25"/>
    <mergeCell ref="C51:O5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2018-02-07T18:16:39Z</dcterms:modified>
</cp:coreProperties>
</file>