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03 2019 MARÇ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B65" i="5" l="1"/>
  <c r="B64" i="5"/>
  <c r="B62" i="5"/>
  <c r="B49" i="5"/>
  <c r="B41" i="5"/>
  <c r="B39" i="5"/>
  <c r="B38" i="5"/>
  <c r="B35" i="5"/>
  <c r="B31" i="5"/>
  <c r="B30" i="5"/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<sst xmlns="http://schemas.openxmlformats.org/spreadsheetml/2006/main" count="122" uniqueCount="76">
  <si>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</si>
  <si>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</si>
  <si>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</si>
  <si>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</si>
  <si>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</si>
  <si>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</si>
  <si>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</si>
  <si>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</si>
  <si>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</si>
  <si>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</si>
  <si>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</si>
  <si>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</si>
  <si>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</si>
  <si>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</si>
  <si>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</si>
  <si>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</si>
  <si>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</si>
  <si>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</si>
  <si>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</si>
  <si>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</si>
  <si>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</si>
  <si>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</si>
  <si>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</si>
  <si>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</si>
  <si>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</si>
  <si>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</si>
  <si>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</si>
  <si>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</si>
  <si>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</si>
  <si>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</si>
  <si>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</si>
  <si>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</si>
  <si>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</si>
  <si>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</si>
  <si>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</si>
  <si>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</si>
  <si>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</si>
  <si>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</si>
  <si>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</si>
  <si>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</si>
  <si>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</si>
  <si>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</si>
  <si>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</si>
  <si>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</si>
  <si>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</si>
  <si>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</si>
  <si>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</si>
  <si>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</si>
  <si>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</si>
  <si>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</si>
  <si>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</si>
  <si>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</si>
  <si>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</si>
  <si>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</si>
  <si>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</si>
  <si>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</si>
  <si>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</si>
  <si>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</si>
  <si>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</si>
  <si>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</si>
  <si>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</si>
  <si>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</si>
  <si>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</si>
  <si>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</si>
  <si>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</si>
  <si>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</si>
  <si>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</si>
  <si>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</si>
  <si>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</si>
  <si>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</si>
  <si>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</si>
  <si>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</si>
  <si>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</si>
  <si>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</si>
  <si>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</si>
  <si>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5.4.2019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</si>
</sst>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33934000</v>
      </c>
      <c r="C27" s="8">
        <f t="shared" si="4"/>
        <v>1044612.45</v>
      </c>
      <c r="D27" s="8">
        <f t="shared" si="4"/>
        <v>2141470.77</v>
      </c>
      <c r="E27" s="8">
        <f t="shared" si="4"/>
        <v>2936363.24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SUM(J30:J50)</f>
        <v>0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6122446.4600000009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4">
        <f>100000</f>
        <v>100000</v>
      </c>
      <c r="C30" s="45">
        <v>0</v>
      </c>
      <c r="D30" s="45">
        <v>0</v>
      </c>
      <c r="E30" s="45"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f>974000+5000+80000</f>
        <v>1059000</v>
      </c>
      <c r="C31" s="45">
        <v>0</v>
      </c>
      <c r="D31" s="45">
        <v>1851.9</v>
      </c>
      <c r="E31" s="45">
        <v>49124.5</v>
      </c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ref="O31:O50" si="5">SUM(C31:N31)</f>
        <v>50976.4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0</v>
      </c>
      <c r="C33" s="45">
        <v>0</v>
      </c>
      <c r="D33" s="45">
        <v>0</v>
      </c>
      <c r="E33" s="4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0</v>
      </c>
      <c r="C34" s="45">
        <v>0</v>
      </c>
      <c r="D34" s="45">
        <v>0</v>
      </c>
      <c r="E34" s="4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44">
        <f>500000-321000</f>
        <v>179000</v>
      </c>
      <c r="C35" s="45">
        <v>0</v>
      </c>
      <c r="D35" s="45">
        <v>0</v>
      </c>
      <c r="E35" s="45"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f>2890200+1022778.87-5000+241000+425000</f>
        <v>4573978.87</v>
      </c>
      <c r="C38" s="44">
        <v>2425</v>
      </c>
      <c r="D38" s="44">
        <v>7490.47</v>
      </c>
      <c r="E38" s="44">
        <v>482991.68</v>
      </c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492907.15</v>
      </c>
    </row>
    <row r="39" spans="1:15" s="16" customFormat="1" ht="25.5" x14ac:dyDescent="0.25">
      <c r="A39" s="26" t="s">
        <v>72</v>
      </c>
      <c r="B39" s="44">
        <f>5144600+450000</f>
        <v>5594600</v>
      </c>
      <c r="C39" s="44">
        <v>150001.09</v>
      </c>
      <c r="D39" s="44">
        <v>0</v>
      </c>
      <c r="E39" s="44"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150001.09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f>12804000-1325000</f>
        <v>11479000</v>
      </c>
      <c r="C41" s="45">
        <v>892186.36</v>
      </c>
      <c r="D41" s="45">
        <v>895494.9</v>
      </c>
      <c r="E41" s="45">
        <v>894424.77</v>
      </c>
      <c r="F41" s="15"/>
      <c r="G41" s="15"/>
      <c r="H41" s="15"/>
      <c r="I41" s="15"/>
      <c r="J41" s="15"/>
      <c r="K41" s="15"/>
      <c r="L41" s="15"/>
      <c r="M41" s="15"/>
      <c r="N41" s="15"/>
      <c r="O41" s="15">
        <f t="shared" si="5"/>
        <v>2682106.0300000003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/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/>
      <c r="G45" s="15"/>
      <c r="H45" s="23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/>
      <c r="G46" s="15"/>
      <c r="H46" s="23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f>12421200-1022778.87-450000</f>
        <v>10948421.130000001</v>
      </c>
      <c r="C49" s="45">
        <v>0</v>
      </c>
      <c r="D49" s="45">
        <v>1236633.5</v>
      </c>
      <c r="E49" s="45">
        <v>1509822.29</v>
      </c>
      <c r="F49" s="15"/>
      <c r="G49" s="15"/>
      <c r="H49" s="15"/>
      <c r="I49" s="15"/>
      <c r="J49" s="15"/>
      <c r="K49" s="15"/>
      <c r="L49" s="15"/>
      <c r="M49" s="15"/>
      <c r="N49" s="15"/>
      <c r="O49" s="15">
        <f t="shared" si="5"/>
        <v>2746455.79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9606000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0</v>
      </c>
      <c r="G54" s="8">
        <f t="shared" si="6"/>
        <v>0</v>
      </c>
      <c r="H54" s="8">
        <f t="shared" si="6"/>
        <v>0</v>
      </c>
      <c r="I54" s="8">
        <f t="shared" si="6"/>
        <v>0</v>
      </c>
      <c r="J54" s="8">
        <f t="shared" si="6"/>
        <v>0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0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f>3000000-400000</f>
        <v>2600000</v>
      </c>
      <c r="C62" s="45">
        <v>0</v>
      </c>
      <c r="D62" s="45">
        <v>0</v>
      </c>
      <c r="E62" s="45"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f>1449000+900000</f>
        <v>2349000</v>
      </c>
      <c r="C64" s="45">
        <v>0</v>
      </c>
      <c r="D64" s="45">
        <v>0</v>
      </c>
      <c r="E64" s="4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42</v>
      </c>
      <c r="B65" s="46">
        <f>4257000+400000</f>
        <v>4657000</v>
      </c>
      <c r="C65" s="45">
        <v>0</v>
      </c>
      <c r="D65" s="45">
        <v>0</v>
      </c>
      <c r="E65" s="45">
        <v>0</v>
      </c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/>
      <c r="G66" s="15"/>
      <c r="H66" s="15"/>
      <c r="I66" s="15"/>
      <c r="J66" s="15"/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50000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50000</v>
      </c>
      <c r="C71" s="15">
        <v>0</v>
      </c>
      <c r="D71" s="15">
        <v>0</v>
      </c>
      <c r="E71" s="15"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43590000</v>
      </c>
      <c r="C73" s="33">
        <f t="shared" si="9"/>
        <v>1044612.45</v>
      </c>
      <c r="D73" s="33">
        <f t="shared" si="9"/>
        <v>2141470.77</v>
      </c>
      <c r="E73" s="33">
        <f t="shared" si="9"/>
        <v>2936363.24</v>
      </c>
      <c r="F73" s="33">
        <f t="shared" si="9"/>
        <v>0</v>
      </c>
      <c r="G73" s="33">
        <f t="shared" si="9"/>
        <v>0</v>
      </c>
      <c r="H73" s="33">
        <f t="shared" si="9"/>
        <v>0</v>
      </c>
      <c r="I73" s="33">
        <f t="shared" si="9"/>
        <v>0</v>
      </c>
      <c r="J73" s="33">
        <f t="shared" si="9"/>
        <v>0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6122446.4600000009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2019-04-05T17:51:33Z</dcterms:modified>
</cp:coreProperties>
</file>