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ao Estrategica\4. TRANSPARÊNCIA\1.Orçamento e Financas - FEADMPMS - SEFIN\2020\002 2020 FEVEREIRO\"/>
    </mc:Choice>
  </mc:AlternateContent>
  <bookViews>
    <workbookView xWindow="0" yWindow="135" windowWidth="21840" windowHeight="9780" tabRatio="969"/>
  </bookViews>
  <sheets>
    <sheet name="Planilha01" sheetId="5" r:id="rId1"/>
  </sheets>
  <calcPr calcId="171027"/>
</workbook>
</file>

<file path=xl/calcChain.xml><?xml version="1.0" encoding="utf-8"?>
<calcChain xmlns="http://schemas.openxmlformats.org/spreadsheetml/2006/main">
  <c r="O40" i="5" l="1"/>
  <c r="O39" i="5" l="1"/>
  <c r="O31" i="5" l="1"/>
  <c r="O32" i="5"/>
  <c r="O33" i="5"/>
  <c r="O34" i="5"/>
  <c r="O35" i="5"/>
  <c r="O36" i="5"/>
  <c r="O37" i="5"/>
  <c r="O38" i="5"/>
  <c r="O41" i="5"/>
  <c r="O42" i="5"/>
  <c r="O43" i="5"/>
  <c r="O44" i="5"/>
  <c r="O45" i="5"/>
  <c r="O46" i="5"/>
  <c r="O47" i="5"/>
  <c r="O48" i="5"/>
  <c r="O49" i="5"/>
  <c r="O50" i="5"/>
  <c r="O30" i="5"/>
  <c r="O65" i="5"/>
  <c r="D27" i="5"/>
  <c r="E27" i="5"/>
  <c r="F27" i="5"/>
  <c r="G27" i="5"/>
  <c r="I27" i="5"/>
  <c r="J27" i="5"/>
  <c r="K27" i="5"/>
  <c r="L27" i="5"/>
  <c r="M27" i="5"/>
  <c r="N27" i="5"/>
  <c r="C27" i="5"/>
  <c r="B27" i="5"/>
  <c r="O20" i="5"/>
  <c r="O19" i="5"/>
  <c r="O18" i="5"/>
  <c r="O17" i="5"/>
  <c r="O71" i="5"/>
  <c r="O69" i="5" s="1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D54" i="5"/>
  <c r="E54" i="5"/>
  <c r="F54" i="5"/>
  <c r="G54" i="5"/>
  <c r="I54" i="5"/>
  <c r="J54" i="5"/>
  <c r="K54" i="5"/>
  <c r="L54" i="5"/>
  <c r="M54" i="5"/>
  <c r="N54" i="5"/>
  <c r="C54" i="5"/>
  <c r="B54" i="5"/>
  <c r="O67" i="5"/>
  <c r="O66" i="5"/>
  <c r="O64" i="5"/>
  <c r="O63" i="5"/>
  <c r="O62" i="5"/>
  <c r="O61" i="5"/>
  <c r="O60" i="5"/>
  <c r="O59" i="5"/>
  <c r="O58" i="5"/>
  <c r="O57" i="5"/>
  <c r="H54" i="5" l="1"/>
  <c r="H27" i="5"/>
  <c r="O54" i="5"/>
  <c r="B5" i="5"/>
  <c r="B73" i="5" s="1"/>
  <c r="D5" i="5"/>
  <c r="E5" i="5"/>
  <c r="E73" i="5" s="1"/>
  <c r="F5" i="5"/>
  <c r="F73" i="5" s="1"/>
  <c r="G5" i="5"/>
  <c r="H5" i="5"/>
  <c r="I5" i="5"/>
  <c r="I73" i="5" s="1"/>
  <c r="J5" i="5"/>
  <c r="J73" i="5" s="1"/>
  <c r="K5" i="5"/>
  <c r="L5" i="5"/>
  <c r="M5" i="5"/>
  <c r="M73" i="5" s="1"/>
  <c r="N5" i="5"/>
  <c r="N73" i="5" s="1"/>
  <c r="C5" i="5"/>
  <c r="O23" i="5"/>
  <c r="O22" i="5"/>
  <c r="O21" i="5"/>
  <c r="O16" i="5"/>
  <c r="O15" i="5"/>
  <c r="O14" i="5"/>
  <c r="O13" i="5"/>
  <c r="O12" i="5"/>
  <c r="O11" i="5"/>
  <c r="O10" i="5"/>
  <c r="O9" i="5"/>
  <c r="O8" i="5"/>
  <c r="O27" i="5" l="1"/>
  <c r="C73" i="5"/>
  <c r="K73" i="5"/>
  <c r="G73" i="5"/>
  <c r="L73" i="5"/>
  <c r="H73" i="5"/>
  <c r="D73" i="5"/>
  <c r="O5" i="5"/>
  <c r="O73" i="5" l="1"/>
</calcChain>
</file>

<file path=xl/sharedStrings.xml><?xml version="1.0" encoding="utf-8"?>
<sst xmlns="http://schemas.openxmlformats.org/spreadsheetml/2006/main" count="122" uniqueCount="76">
  <si>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</si>
  <si>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</si>
  <si>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</si>
  <si>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</si>
  <si>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</si>
  <si>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</si>
  <si>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</si>
  <si>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</si>
  <si>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</si>
  <si>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</si>
  <si>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</si>
  <si>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</si>
  <si>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</si>
  <si>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</si>
  <si>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</si>
  <si>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</si>
  <si>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</si>
  <si>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</si>
  <si>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</si>
  <si>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</si>
  <si>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</si>
  <si>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</si>
  <si>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</si>
  <si>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</si>
  <si>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</si>
  <si>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</si>
  <si>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</si>
  <si>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</si>
  <si>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</si>
  <si>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</si>
  <si>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</si>
  <si>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</si>
  <si>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</si>
  <si>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</si>
  <si>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</si>
  <si>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</si>
  <si>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</si>
  <si>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</si>
  <si>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</si>
  <si>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</si>
  <si>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</si>
  <si>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</si>
  <si>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</si>
  <si>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</si>
  <si>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</si>
  <si>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</si>
  <si>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</si>
  <si>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</si>
  <si>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</si>
  <si>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</si>
  <si>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</si>
  <si>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</si>
  <si>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</si>
  <si>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</si>
  <si>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</si>
  <si>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</si>
  <si>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</si>
  <si>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</si>
  <si>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</si>
  <si>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</si>
  <si>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</si>
  <si>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</si>
  <si>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</si>
  <si>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</si>
  <si>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</si>
  <si>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</si>
  <si>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</si>
  <si>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</si>
  <si>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</si>
  <si>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</si>
  <si>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</si>
  <si>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</si>
  <si>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40 Serviços de Tecnologia da Informação e Comunicação - Pessoa Jurídica</t>
  </si>
  <si>
    <t>42 Auxílios</t>
  </si>
  <si>
    <t>41 Contribuições à Instituições Privadas</t>
  </si>
  <si>
    <t>04.03.2020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</si>
</sst>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  <font>
      <sz val="7"/>
      <color theme="1"/>
      <name val="Franklin Gothic Medium"/>
      <family val="2"/>
    </font>
    <font>
      <sz val="7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2" borderId="6" xfId="0" applyFont="1" applyFill="1" applyBorder="1" applyAlignment="1" applyProtection="1">
      <alignment horizontal="center" vertical="center"/>
    </xf>
    <xf numFmtId="4" fontId="8" fillId="0" borderId="1" xfId="0" applyNumberFormat="1" applyFont="1" applyBorder="1" applyAlignment="1" applyProtection="1">
      <alignment horizontal="right" vertical="center"/>
      <protection locked="0"/>
    </xf>
    <xf numFmtId="4" fontId="9" fillId="0" borderId="1" xfId="0" applyNumberFormat="1" applyFont="1" applyBorder="1" applyAlignment="1" applyProtection="1">
      <alignment horizontal="right" vertical="center"/>
      <protection locked="0"/>
    </xf>
    <xf numFmtId="4" fontId="9" fillId="0" borderId="1" xfId="0" applyNumberFormat="1" applyFont="1" applyBorder="1" applyAlignment="1" applyProtection="1">
      <alignment horizontal="right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topLeftCell="A47" workbookViewId="0">
      <selection activeCell="B76" sqref="B76"/>
    </sheetView>
  </sheetViews>
  <sheetFormatPr defaultRowHeight="17.45" customHeight="1" x14ac:dyDescent="0.25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 x14ac:dyDescent="0.25">
      <c r="A1" s="1" t="s">
        <v>45</v>
      </c>
    </row>
    <row r="3" spans="1:15" s="4" customFormat="1" ht="35.1" customHeight="1" x14ac:dyDescent="0.25">
      <c r="A3" s="3" t="s">
        <v>0</v>
      </c>
      <c r="B3" s="3" t="s">
        <v>2</v>
      </c>
      <c r="C3" s="47" t="s">
        <v>48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s="6" customFormat="1" ht="25.5" x14ac:dyDescent="0.2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 x14ac:dyDescent="0.25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 x14ac:dyDescent="0.25">
      <c r="A7" s="48" t="s">
        <v>17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0"/>
    </row>
    <row r="8" spans="1:15" s="16" customFormat="1" ht="17.45" customHeight="1" x14ac:dyDescent="0.25">
      <c r="A8" s="14" t="s">
        <v>18</v>
      </c>
      <c r="B8" s="15">
        <v>0</v>
      </c>
      <c r="C8" s="15">
        <v>0</v>
      </c>
      <c r="D8" s="15">
        <v>0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>
        <f t="shared" ref="O8:O16" si="1">SUM(C8:N8)</f>
        <v>0</v>
      </c>
    </row>
    <row r="9" spans="1:15" s="16" customFormat="1" ht="17.45" customHeight="1" x14ac:dyDescent="0.25">
      <c r="A9" s="14" t="s">
        <v>19</v>
      </c>
      <c r="B9" s="15">
        <v>0</v>
      </c>
      <c r="C9" s="15">
        <v>0</v>
      </c>
      <c r="D9" s="15">
        <v>0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>
        <f t="shared" si="1"/>
        <v>0</v>
      </c>
    </row>
    <row r="10" spans="1:15" s="16" customFormat="1" ht="17.45" customHeight="1" x14ac:dyDescent="0.25">
      <c r="A10" s="14" t="s">
        <v>20</v>
      </c>
      <c r="B10" s="15">
        <v>0</v>
      </c>
      <c r="C10" s="15">
        <v>0</v>
      </c>
      <c r="D10" s="15">
        <v>0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>
        <f t="shared" si="1"/>
        <v>0</v>
      </c>
    </row>
    <row r="11" spans="1:15" s="16" customFormat="1" ht="17.45" customHeight="1" x14ac:dyDescent="0.25">
      <c r="A11" s="14" t="s">
        <v>49</v>
      </c>
      <c r="B11" s="15">
        <v>0</v>
      </c>
      <c r="C11" s="15">
        <v>0</v>
      </c>
      <c r="D11" s="15"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>
        <f t="shared" si="1"/>
        <v>0</v>
      </c>
    </row>
    <row r="12" spans="1:15" s="16" customFormat="1" ht="17.45" customHeight="1" x14ac:dyDescent="0.25">
      <c r="A12" s="14" t="s">
        <v>21</v>
      </c>
      <c r="B12" s="15">
        <v>0</v>
      </c>
      <c r="C12" s="15">
        <v>0</v>
      </c>
      <c r="D12" s="15">
        <v>0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>
        <f t="shared" si="1"/>
        <v>0</v>
      </c>
    </row>
    <row r="13" spans="1:15" s="16" customFormat="1" ht="17.45" customHeight="1" x14ac:dyDescent="0.25">
      <c r="A13" s="14" t="s">
        <v>50</v>
      </c>
      <c r="B13" s="15">
        <v>0</v>
      </c>
      <c r="C13" s="15">
        <v>0</v>
      </c>
      <c r="D13" s="15">
        <v>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>
        <f t="shared" si="1"/>
        <v>0</v>
      </c>
    </row>
    <row r="14" spans="1:15" s="16" customFormat="1" ht="17.25" customHeight="1" x14ac:dyDescent="0.25">
      <c r="A14" s="14" t="s">
        <v>22</v>
      </c>
      <c r="B14" s="15">
        <v>0</v>
      </c>
      <c r="C14" s="15">
        <v>0</v>
      </c>
      <c r="D14" s="15">
        <v>0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>
        <f t="shared" si="1"/>
        <v>0</v>
      </c>
    </row>
    <row r="15" spans="1:15" s="16" customFormat="1" ht="17.45" customHeight="1" x14ac:dyDescent="0.25">
      <c r="A15" s="14" t="s">
        <v>23</v>
      </c>
      <c r="B15" s="15">
        <v>0</v>
      </c>
      <c r="C15" s="15">
        <v>0</v>
      </c>
      <c r="D15" s="15">
        <v>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>
        <f t="shared" si="1"/>
        <v>0</v>
      </c>
    </row>
    <row r="16" spans="1:15" s="16" customFormat="1" ht="17.45" customHeight="1" x14ac:dyDescent="0.25">
      <c r="A16" s="14" t="s">
        <v>24</v>
      </c>
      <c r="B16" s="15">
        <v>0</v>
      </c>
      <c r="C16" s="15">
        <v>0</v>
      </c>
      <c r="D16" s="15"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>
        <f t="shared" si="1"/>
        <v>0</v>
      </c>
    </row>
    <row r="17" spans="1:15" s="19" customFormat="1" ht="17.45" customHeight="1" x14ac:dyDescent="0.25">
      <c r="A17" s="17" t="s">
        <v>56</v>
      </c>
      <c r="B17" s="18">
        <v>0</v>
      </c>
      <c r="C17" s="18">
        <v>0</v>
      </c>
      <c r="D17" s="18">
        <v>0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>
        <f>SUM(C17:N17)</f>
        <v>0</v>
      </c>
    </row>
    <row r="18" spans="1:15" s="19" customFormat="1" ht="17.45" customHeight="1" x14ac:dyDescent="0.25">
      <c r="A18" s="17" t="s">
        <v>57</v>
      </c>
      <c r="B18" s="18">
        <v>0</v>
      </c>
      <c r="C18" s="18">
        <v>0</v>
      </c>
      <c r="D18" s="18">
        <v>0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>
        <f t="shared" ref="O18:O20" si="2">SUM(C18:N18)</f>
        <v>0</v>
      </c>
    </row>
    <row r="19" spans="1:15" s="19" customFormat="1" ht="17.45" customHeight="1" x14ac:dyDescent="0.25">
      <c r="A19" s="17" t="s">
        <v>58</v>
      </c>
      <c r="B19" s="18">
        <v>0</v>
      </c>
      <c r="C19" s="18">
        <v>0</v>
      </c>
      <c r="D19" s="18">
        <v>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>
        <f t="shared" si="2"/>
        <v>0</v>
      </c>
    </row>
    <row r="20" spans="1:15" s="19" customFormat="1" ht="17.45" customHeight="1" x14ac:dyDescent="0.25">
      <c r="A20" s="17" t="s">
        <v>51</v>
      </c>
      <c r="B20" s="18">
        <v>0</v>
      </c>
      <c r="C20" s="18">
        <v>0</v>
      </c>
      <c r="D20" s="18"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f t="shared" si="2"/>
        <v>0</v>
      </c>
    </row>
    <row r="21" spans="1:15" s="16" customFormat="1" ht="17.45" customHeight="1" x14ac:dyDescent="0.25">
      <c r="A21" s="14" t="s">
        <v>25</v>
      </c>
      <c r="B21" s="15">
        <v>0</v>
      </c>
      <c r="C21" s="15">
        <v>0</v>
      </c>
      <c r="D21" s="15">
        <v>0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>
        <f t="shared" ref="O21:O23" si="3">SUM(C21:N21)</f>
        <v>0</v>
      </c>
    </row>
    <row r="22" spans="1:15" s="16" customFormat="1" ht="17.45" customHeight="1" x14ac:dyDescent="0.25">
      <c r="A22" s="14" t="s">
        <v>26</v>
      </c>
      <c r="B22" s="15">
        <v>0</v>
      </c>
      <c r="C22" s="15">
        <v>0</v>
      </c>
      <c r="D22" s="15">
        <v>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>
        <f t="shared" si="3"/>
        <v>0</v>
      </c>
    </row>
    <row r="23" spans="1:15" s="16" customFormat="1" ht="17.45" customHeight="1" x14ac:dyDescent="0.25">
      <c r="A23" s="14" t="s">
        <v>27</v>
      </c>
      <c r="B23" s="15">
        <v>0</v>
      </c>
      <c r="C23" s="15">
        <v>0</v>
      </c>
      <c r="D23" s="15">
        <v>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>
        <f t="shared" si="3"/>
        <v>0</v>
      </c>
    </row>
    <row r="24" spans="1:15" s="22" customFormat="1" ht="17.45" customHeight="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 x14ac:dyDescent="0.25">
      <c r="A25" s="3" t="s">
        <v>0</v>
      </c>
      <c r="B25" s="3" t="s">
        <v>2</v>
      </c>
      <c r="C25" s="47" t="s">
        <v>48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1:15" s="6" customFormat="1" ht="25.5" x14ac:dyDescent="0.2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 x14ac:dyDescent="0.25">
      <c r="A27" s="3"/>
      <c r="B27" s="7">
        <f t="shared" ref="B27:O27" si="4">SUM(B30:B50)</f>
        <v>37816406</v>
      </c>
      <c r="C27" s="8">
        <f t="shared" si="4"/>
        <v>2083953.4</v>
      </c>
      <c r="D27" s="8">
        <f t="shared" si="4"/>
        <v>2141234.11</v>
      </c>
      <c r="E27" s="8">
        <f t="shared" si="4"/>
        <v>0</v>
      </c>
      <c r="F27" s="8">
        <f t="shared" si="4"/>
        <v>0</v>
      </c>
      <c r="G27" s="8">
        <f t="shared" si="4"/>
        <v>0</v>
      </c>
      <c r="H27" s="8">
        <f t="shared" si="4"/>
        <v>0</v>
      </c>
      <c r="I27" s="8">
        <f t="shared" si="4"/>
        <v>0</v>
      </c>
      <c r="J27" s="8">
        <f>SUM(J30:J50)</f>
        <v>0</v>
      </c>
      <c r="K27" s="8">
        <f>SUM(K30:K50)</f>
        <v>0</v>
      </c>
      <c r="L27" s="8">
        <f t="shared" si="4"/>
        <v>0</v>
      </c>
      <c r="M27" s="8">
        <f t="shared" si="4"/>
        <v>0</v>
      </c>
      <c r="N27" s="8">
        <f t="shared" si="4"/>
        <v>0</v>
      </c>
      <c r="O27" s="8">
        <f t="shared" si="4"/>
        <v>4225187.51</v>
      </c>
    </row>
    <row r="28" spans="1:15" s="22" customFormat="1" ht="17.45" customHeight="1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 x14ac:dyDescent="0.25">
      <c r="A29" s="48" t="s">
        <v>52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50"/>
    </row>
    <row r="30" spans="1:15" s="16" customFormat="1" ht="17.45" customHeight="1" x14ac:dyDescent="0.25">
      <c r="A30" s="14" t="s">
        <v>28</v>
      </c>
      <c r="B30" s="44">
        <v>20000</v>
      </c>
      <c r="C30" s="45">
        <v>0</v>
      </c>
      <c r="D30" s="45">
        <v>0</v>
      </c>
      <c r="E30" s="45"/>
      <c r="F30" s="15"/>
      <c r="G30" s="15"/>
      <c r="H30" s="15"/>
      <c r="I30" s="15"/>
      <c r="J30" s="15"/>
      <c r="K30" s="15"/>
      <c r="L30" s="15"/>
      <c r="M30" s="15"/>
      <c r="N30" s="15"/>
      <c r="O30" s="15">
        <f>SUM(C30:N30)</f>
        <v>0</v>
      </c>
    </row>
    <row r="31" spans="1:15" s="16" customFormat="1" ht="17.45" customHeight="1" x14ac:dyDescent="0.25">
      <c r="A31" s="14" t="s">
        <v>29</v>
      </c>
      <c r="B31" s="44">
        <v>1312800</v>
      </c>
      <c r="C31" s="45">
        <v>2700</v>
      </c>
      <c r="D31" s="45">
        <v>3638.9</v>
      </c>
      <c r="E31" s="45"/>
      <c r="F31" s="15"/>
      <c r="G31" s="15"/>
      <c r="H31" s="15"/>
      <c r="I31" s="15"/>
      <c r="J31" s="15"/>
      <c r="K31" s="15"/>
      <c r="L31" s="15"/>
      <c r="M31" s="15"/>
      <c r="N31" s="15"/>
      <c r="O31" s="15">
        <f t="shared" ref="O31:O50" si="5">SUM(C31:N31)</f>
        <v>6338.9</v>
      </c>
    </row>
    <row r="32" spans="1:15" s="16" customFormat="1" ht="17.45" customHeight="1" x14ac:dyDescent="0.25">
      <c r="A32" s="14" t="s">
        <v>30</v>
      </c>
      <c r="B32" s="44">
        <v>0</v>
      </c>
      <c r="C32" s="45">
        <v>0</v>
      </c>
      <c r="D32" s="45">
        <v>0</v>
      </c>
      <c r="E32" s="45"/>
      <c r="F32" s="15"/>
      <c r="G32" s="15"/>
      <c r="H32" s="15"/>
      <c r="I32" s="15"/>
      <c r="J32" s="15"/>
      <c r="K32" s="15"/>
      <c r="L32" s="15"/>
      <c r="M32" s="15"/>
      <c r="N32" s="15"/>
      <c r="O32" s="15">
        <f t="shared" si="5"/>
        <v>0</v>
      </c>
    </row>
    <row r="33" spans="1:15" s="16" customFormat="1" ht="17.45" customHeight="1" x14ac:dyDescent="0.25">
      <c r="A33" s="14" t="s">
        <v>31</v>
      </c>
      <c r="B33" s="44">
        <v>0</v>
      </c>
      <c r="C33" s="45">
        <v>0</v>
      </c>
      <c r="D33" s="45">
        <v>0</v>
      </c>
      <c r="E33" s="45"/>
      <c r="F33" s="15"/>
      <c r="G33" s="15"/>
      <c r="H33" s="15"/>
      <c r="I33" s="15"/>
      <c r="J33" s="15"/>
      <c r="K33" s="15"/>
      <c r="L33" s="15"/>
      <c r="M33" s="15"/>
      <c r="N33" s="15"/>
      <c r="O33" s="15">
        <f t="shared" si="5"/>
        <v>0</v>
      </c>
    </row>
    <row r="34" spans="1:15" s="16" customFormat="1" ht="17.45" customHeight="1" x14ac:dyDescent="0.25">
      <c r="A34" s="14" t="s">
        <v>32</v>
      </c>
      <c r="B34" s="44">
        <v>2500</v>
      </c>
      <c r="C34" s="45">
        <v>2477.4499999999998</v>
      </c>
      <c r="D34" s="45">
        <v>0</v>
      </c>
      <c r="E34" s="45"/>
      <c r="F34" s="15"/>
      <c r="G34" s="15"/>
      <c r="H34" s="15"/>
      <c r="I34" s="15"/>
      <c r="J34" s="15"/>
      <c r="K34" s="15"/>
      <c r="L34" s="15"/>
      <c r="M34" s="15"/>
      <c r="N34" s="15"/>
      <c r="O34" s="15">
        <f t="shared" si="5"/>
        <v>2477.4499999999998</v>
      </c>
    </row>
    <row r="35" spans="1:15" s="16" customFormat="1" ht="17.45" customHeight="1" x14ac:dyDescent="0.25">
      <c r="A35" s="14" t="s">
        <v>33</v>
      </c>
      <c r="B35" s="44">
        <v>50000</v>
      </c>
      <c r="C35" s="45">
        <v>0</v>
      </c>
      <c r="D35" s="45">
        <v>0</v>
      </c>
      <c r="E35" s="45"/>
      <c r="F35" s="15"/>
      <c r="G35" s="15"/>
      <c r="H35" s="15"/>
      <c r="I35" s="15"/>
      <c r="J35" s="15"/>
      <c r="K35" s="15"/>
      <c r="L35" s="15"/>
      <c r="M35" s="15"/>
      <c r="N35" s="15"/>
      <c r="O35" s="15">
        <f t="shared" si="5"/>
        <v>0</v>
      </c>
    </row>
    <row r="36" spans="1:15" s="16" customFormat="1" ht="17.45" customHeight="1" x14ac:dyDescent="0.25">
      <c r="A36" s="14" t="s">
        <v>34</v>
      </c>
      <c r="B36" s="44">
        <v>0</v>
      </c>
      <c r="C36" s="45">
        <v>0</v>
      </c>
      <c r="D36" s="45">
        <v>0</v>
      </c>
      <c r="E36" s="45"/>
      <c r="F36" s="15"/>
      <c r="G36" s="15"/>
      <c r="H36" s="15"/>
      <c r="I36" s="15"/>
      <c r="J36" s="15"/>
      <c r="K36" s="15"/>
      <c r="L36" s="15"/>
      <c r="M36" s="15"/>
      <c r="N36" s="15"/>
      <c r="O36" s="15">
        <f t="shared" si="5"/>
        <v>0</v>
      </c>
    </row>
    <row r="37" spans="1:15" s="16" customFormat="1" ht="17.45" customHeight="1" x14ac:dyDescent="0.25">
      <c r="A37" s="14" t="s">
        <v>35</v>
      </c>
      <c r="B37" s="44">
        <v>0</v>
      </c>
      <c r="C37" s="45">
        <v>0</v>
      </c>
      <c r="D37" s="45">
        <v>0</v>
      </c>
      <c r="E37" s="45"/>
      <c r="F37" s="15"/>
      <c r="G37" s="15"/>
      <c r="H37" s="15"/>
      <c r="I37" s="15"/>
      <c r="J37" s="15"/>
      <c r="K37" s="15"/>
      <c r="L37" s="15"/>
      <c r="M37" s="15"/>
      <c r="N37" s="15"/>
      <c r="O37" s="15">
        <f t="shared" si="5"/>
        <v>0</v>
      </c>
    </row>
    <row r="38" spans="1:15" s="16" customFormat="1" ht="17.45" customHeight="1" x14ac:dyDescent="0.25">
      <c r="A38" s="14" t="s">
        <v>36</v>
      </c>
      <c r="B38" s="44">
        <v>4773006</v>
      </c>
      <c r="C38" s="44">
        <v>0</v>
      </c>
      <c r="D38" s="44">
        <v>8813.81</v>
      </c>
      <c r="E38" s="44"/>
      <c r="F38" s="15"/>
      <c r="G38" s="15"/>
      <c r="H38" s="15"/>
      <c r="I38" s="15"/>
      <c r="J38" s="15"/>
      <c r="K38" s="15"/>
      <c r="L38" s="15"/>
      <c r="M38" s="15"/>
      <c r="N38" s="15"/>
      <c r="O38" s="15">
        <f t="shared" si="5"/>
        <v>8813.81</v>
      </c>
    </row>
    <row r="39" spans="1:15" s="16" customFormat="1" ht="25.5" x14ac:dyDescent="0.25">
      <c r="A39" s="26" t="s">
        <v>72</v>
      </c>
      <c r="B39" s="44">
        <v>10029000</v>
      </c>
      <c r="C39" s="44">
        <v>0</v>
      </c>
      <c r="D39" s="44">
        <v>14469</v>
      </c>
      <c r="E39" s="44"/>
      <c r="F39" s="15"/>
      <c r="G39" s="15"/>
      <c r="H39" s="15"/>
      <c r="I39" s="15"/>
      <c r="J39" s="15"/>
      <c r="K39" s="15"/>
      <c r="L39" s="15"/>
      <c r="M39" s="15"/>
      <c r="N39" s="15"/>
      <c r="O39" s="15">
        <f t="shared" si="5"/>
        <v>14469</v>
      </c>
    </row>
    <row r="40" spans="1:15" s="16" customFormat="1" ht="13.5" x14ac:dyDescent="0.25">
      <c r="A40" s="26" t="s">
        <v>74</v>
      </c>
      <c r="B40" s="44">
        <v>0</v>
      </c>
      <c r="C40" s="44">
        <v>0</v>
      </c>
      <c r="D40" s="44">
        <v>0</v>
      </c>
      <c r="E40" s="44"/>
      <c r="F40" s="15"/>
      <c r="G40" s="15"/>
      <c r="H40" s="15"/>
      <c r="I40" s="15"/>
      <c r="J40" s="15"/>
      <c r="K40" s="15"/>
      <c r="L40" s="15"/>
      <c r="M40" s="15"/>
      <c r="N40" s="15"/>
      <c r="O40" s="15">
        <f t="shared" si="5"/>
        <v>0</v>
      </c>
    </row>
    <row r="41" spans="1:15" s="16" customFormat="1" ht="17.45" customHeight="1" x14ac:dyDescent="0.25">
      <c r="A41" s="14" t="s">
        <v>46</v>
      </c>
      <c r="B41" s="46">
        <v>11391600</v>
      </c>
      <c r="C41" s="45">
        <v>941940.79</v>
      </c>
      <c r="D41" s="45">
        <v>939999.36</v>
      </c>
      <c r="E41" s="45"/>
      <c r="F41" s="15"/>
      <c r="G41" s="15"/>
      <c r="H41" s="15"/>
      <c r="I41" s="15"/>
      <c r="J41" s="15"/>
      <c r="K41" s="15"/>
      <c r="L41" s="15"/>
      <c r="M41" s="15"/>
      <c r="N41" s="15"/>
      <c r="O41" s="15">
        <f t="shared" si="5"/>
        <v>1881940.15</v>
      </c>
    </row>
    <row r="42" spans="1:15" s="16" customFormat="1" ht="17.45" customHeight="1" x14ac:dyDescent="0.25">
      <c r="A42" s="14" t="s">
        <v>37</v>
      </c>
      <c r="B42" s="46">
        <v>0</v>
      </c>
      <c r="C42" s="45">
        <v>0</v>
      </c>
      <c r="D42" s="45">
        <v>0</v>
      </c>
      <c r="E42" s="45"/>
      <c r="F42" s="15"/>
      <c r="G42" s="15"/>
      <c r="H42" s="15"/>
      <c r="I42" s="15"/>
      <c r="J42" s="15"/>
      <c r="K42" s="15"/>
      <c r="L42" s="15"/>
      <c r="M42" s="15"/>
      <c r="N42" s="15"/>
      <c r="O42" s="15">
        <f t="shared" si="5"/>
        <v>0</v>
      </c>
    </row>
    <row r="43" spans="1:15" s="25" customFormat="1" ht="17.45" customHeight="1" x14ac:dyDescent="0.25">
      <c r="A43" s="24" t="s">
        <v>61</v>
      </c>
      <c r="B43" s="46">
        <v>0</v>
      </c>
      <c r="C43" s="45">
        <v>0</v>
      </c>
      <c r="D43" s="45">
        <v>0</v>
      </c>
      <c r="E43" s="45"/>
      <c r="F43" s="15"/>
      <c r="G43" s="15"/>
      <c r="H43" s="23"/>
      <c r="I43" s="15"/>
      <c r="J43" s="15"/>
      <c r="K43" s="15"/>
      <c r="L43" s="15"/>
      <c r="M43" s="15"/>
      <c r="N43" s="15"/>
      <c r="O43" s="15">
        <f t="shared" si="5"/>
        <v>0</v>
      </c>
    </row>
    <row r="44" spans="1:15" s="25" customFormat="1" ht="17.45" customHeight="1" x14ac:dyDescent="0.25">
      <c r="A44" s="24" t="s">
        <v>59</v>
      </c>
      <c r="B44" s="46">
        <v>0</v>
      </c>
      <c r="C44" s="45">
        <v>0</v>
      </c>
      <c r="D44" s="45">
        <v>0</v>
      </c>
      <c r="E44" s="45"/>
      <c r="F44" s="15"/>
      <c r="G44" s="15"/>
      <c r="H44" s="23"/>
      <c r="I44" s="15"/>
      <c r="J44" s="15"/>
      <c r="K44" s="15"/>
      <c r="L44" s="15"/>
      <c r="M44" s="15"/>
      <c r="N44" s="15"/>
      <c r="O44" s="15">
        <f t="shared" si="5"/>
        <v>0</v>
      </c>
    </row>
    <row r="45" spans="1:15" s="25" customFormat="1" ht="33" customHeight="1" x14ac:dyDescent="0.25">
      <c r="A45" s="26" t="s">
        <v>60</v>
      </c>
      <c r="B45" s="46">
        <v>0</v>
      </c>
      <c r="C45" s="45">
        <v>0</v>
      </c>
      <c r="D45" s="45">
        <v>0</v>
      </c>
      <c r="E45" s="45"/>
      <c r="F45" s="15"/>
      <c r="G45" s="15"/>
      <c r="H45" s="23"/>
      <c r="I45" s="15"/>
      <c r="J45" s="15"/>
      <c r="K45" s="15"/>
      <c r="L45" s="15"/>
      <c r="M45" s="15"/>
      <c r="N45" s="15"/>
      <c r="O45" s="15">
        <f t="shared" si="5"/>
        <v>0</v>
      </c>
    </row>
    <row r="46" spans="1:15" s="16" customFormat="1" ht="17.45" customHeight="1" x14ac:dyDescent="0.25">
      <c r="A46" s="14" t="s">
        <v>38</v>
      </c>
      <c r="B46" s="46">
        <v>0</v>
      </c>
      <c r="C46" s="45">
        <v>0</v>
      </c>
      <c r="D46" s="45">
        <v>0</v>
      </c>
      <c r="E46" s="45"/>
      <c r="F46" s="15"/>
      <c r="G46" s="15"/>
      <c r="H46" s="23"/>
      <c r="I46" s="15"/>
      <c r="J46" s="15"/>
      <c r="K46" s="15"/>
      <c r="L46" s="15"/>
      <c r="M46" s="15"/>
      <c r="N46" s="15"/>
      <c r="O46" s="15">
        <f t="shared" si="5"/>
        <v>0</v>
      </c>
    </row>
    <row r="47" spans="1:15" s="16" customFormat="1" ht="17.45" customHeight="1" x14ac:dyDescent="0.25">
      <c r="A47" s="17" t="s">
        <v>25</v>
      </c>
      <c r="B47" s="46">
        <v>0</v>
      </c>
      <c r="C47" s="45">
        <v>0</v>
      </c>
      <c r="D47" s="45">
        <v>0</v>
      </c>
      <c r="E47" s="45"/>
      <c r="F47" s="15"/>
      <c r="G47" s="15"/>
      <c r="H47" s="15"/>
      <c r="I47" s="15"/>
      <c r="J47" s="15"/>
      <c r="K47" s="15"/>
      <c r="L47" s="15"/>
      <c r="M47" s="15"/>
      <c r="N47" s="15"/>
      <c r="O47" s="15">
        <f t="shared" si="5"/>
        <v>0</v>
      </c>
    </row>
    <row r="48" spans="1:15" s="16" customFormat="1" ht="17.45" customHeight="1" x14ac:dyDescent="0.25">
      <c r="A48" s="17" t="s">
        <v>26</v>
      </c>
      <c r="B48" s="46">
        <v>0</v>
      </c>
      <c r="C48" s="45">
        <v>0</v>
      </c>
      <c r="D48" s="45">
        <v>0</v>
      </c>
      <c r="E48" s="45"/>
      <c r="F48" s="15"/>
      <c r="G48" s="15"/>
      <c r="H48" s="15"/>
      <c r="I48" s="15"/>
      <c r="J48" s="15"/>
      <c r="K48" s="15"/>
      <c r="L48" s="15"/>
      <c r="M48" s="15"/>
      <c r="N48" s="15"/>
      <c r="O48" s="15">
        <f t="shared" si="5"/>
        <v>0</v>
      </c>
    </row>
    <row r="49" spans="1:15" s="16" customFormat="1" ht="17.45" customHeight="1" x14ac:dyDescent="0.25">
      <c r="A49" s="17" t="s">
        <v>39</v>
      </c>
      <c r="B49" s="46">
        <v>10237500</v>
      </c>
      <c r="C49" s="45">
        <v>1136835.1599999999</v>
      </c>
      <c r="D49" s="45">
        <v>1174313.04</v>
      </c>
      <c r="E49" s="45"/>
      <c r="F49" s="15"/>
      <c r="G49" s="15"/>
      <c r="H49" s="15"/>
      <c r="I49" s="15"/>
      <c r="J49" s="15"/>
      <c r="K49" s="15"/>
      <c r="L49" s="15"/>
      <c r="M49" s="15"/>
      <c r="N49" s="15"/>
      <c r="O49" s="15">
        <f t="shared" si="5"/>
        <v>2311148.2000000002</v>
      </c>
    </row>
    <row r="50" spans="1:15" s="16" customFormat="1" ht="17.45" customHeight="1" x14ac:dyDescent="0.25">
      <c r="A50" s="14" t="s">
        <v>40</v>
      </c>
      <c r="B50" s="46">
        <v>0</v>
      </c>
      <c r="C50" s="45">
        <v>0</v>
      </c>
      <c r="D50" s="45">
        <v>0</v>
      </c>
      <c r="E50" s="45"/>
      <c r="F50" s="15"/>
      <c r="G50" s="15"/>
      <c r="H50" s="15"/>
      <c r="I50" s="15"/>
      <c r="J50" s="15"/>
      <c r="K50" s="15"/>
      <c r="L50" s="15"/>
      <c r="M50" s="15"/>
      <c r="N50" s="15"/>
      <c r="O50" s="15">
        <f t="shared" si="5"/>
        <v>0</v>
      </c>
    </row>
    <row r="51" spans="1:15" s="28" customFormat="1" ht="17.45" customHeight="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5" s="4" customFormat="1" ht="35.1" customHeight="1" x14ac:dyDescent="0.25">
      <c r="A52" s="3" t="s">
        <v>0</v>
      </c>
      <c r="B52" s="3" t="s">
        <v>2</v>
      </c>
      <c r="C52" s="47" t="s">
        <v>48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</row>
    <row r="53" spans="1:15" s="6" customFormat="1" ht="25.5" x14ac:dyDescent="0.25">
      <c r="A53" s="3" t="s">
        <v>1</v>
      </c>
      <c r="B53" s="3" t="s">
        <v>3</v>
      </c>
      <c r="C53" s="5" t="s">
        <v>4</v>
      </c>
      <c r="D53" s="5" t="s">
        <v>5</v>
      </c>
      <c r="E53" s="5" t="s">
        <v>6</v>
      </c>
      <c r="F53" s="5" t="s">
        <v>7</v>
      </c>
      <c r="G53" s="5" t="s">
        <v>8</v>
      </c>
      <c r="H53" s="5" t="s">
        <v>9</v>
      </c>
      <c r="I53" s="5" t="s">
        <v>10</v>
      </c>
      <c r="J53" s="5" t="s">
        <v>11</v>
      </c>
      <c r="K53" s="5" t="s">
        <v>12</v>
      </c>
      <c r="L53" s="5" t="s">
        <v>13</v>
      </c>
      <c r="M53" s="5" t="s">
        <v>14</v>
      </c>
      <c r="N53" s="5" t="s">
        <v>15</v>
      </c>
      <c r="O53" s="5" t="s">
        <v>55</v>
      </c>
    </row>
    <row r="54" spans="1:15" s="6" customFormat="1" ht="17.45" customHeight="1" x14ac:dyDescent="0.25">
      <c r="A54" s="3"/>
      <c r="B54" s="7">
        <f>SUM(B55:B67)</f>
        <v>26894700</v>
      </c>
      <c r="C54" s="8">
        <f>SUM(C55:C67)</f>
        <v>0</v>
      </c>
      <c r="D54" s="8">
        <f t="shared" ref="D54:O54" si="6">SUM(D55:D67)</f>
        <v>0</v>
      </c>
      <c r="E54" s="8">
        <f t="shared" si="6"/>
        <v>0</v>
      </c>
      <c r="F54" s="8">
        <f t="shared" si="6"/>
        <v>0</v>
      </c>
      <c r="G54" s="8">
        <f t="shared" si="6"/>
        <v>0</v>
      </c>
      <c r="H54" s="8">
        <f t="shared" si="6"/>
        <v>0</v>
      </c>
      <c r="I54" s="8">
        <f t="shared" si="6"/>
        <v>0</v>
      </c>
      <c r="J54" s="8">
        <f t="shared" si="6"/>
        <v>0</v>
      </c>
      <c r="K54" s="8">
        <f t="shared" si="6"/>
        <v>0</v>
      </c>
      <c r="L54" s="8">
        <f t="shared" si="6"/>
        <v>0</v>
      </c>
      <c r="M54" s="8">
        <f t="shared" si="6"/>
        <v>0</v>
      </c>
      <c r="N54" s="8">
        <f t="shared" si="6"/>
        <v>0</v>
      </c>
      <c r="O54" s="8">
        <f t="shared" si="6"/>
        <v>0</v>
      </c>
    </row>
    <row r="55" spans="1:15" s="28" customFormat="1" ht="17.45" customHeigh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s="16" customFormat="1" ht="17.45" customHeight="1" x14ac:dyDescent="0.25">
      <c r="A56" s="56" t="s">
        <v>53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</row>
    <row r="57" spans="1:15" s="16" customFormat="1" ht="17.45" customHeight="1" x14ac:dyDescent="0.25">
      <c r="A57" s="14" t="s">
        <v>29</v>
      </c>
      <c r="B57" s="46">
        <v>0</v>
      </c>
      <c r="C57" s="45">
        <v>0</v>
      </c>
      <c r="D57" s="45">
        <v>0</v>
      </c>
      <c r="E57" s="45"/>
      <c r="F57" s="15"/>
      <c r="G57" s="15"/>
      <c r="H57" s="15"/>
      <c r="I57" s="15"/>
      <c r="J57" s="15"/>
      <c r="K57" s="15"/>
      <c r="L57" s="15"/>
      <c r="M57" s="15"/>
      <c r="N57" s="15"/>
      <c r="O57" s="15">
        <f t="shared" ref="O57:O67" si="7">SUM(C57:N57)</f>
        <v>0</v>
      </c>
    </row>
    <row r="58" spans="1:15" s="16" customFormat="1" ht="17.45" customHeight="1" x14ac:dyDescent="0.25">
      <c r="A58" s="14" t="s">
        <v>32</v>
      </c>
      <c r="B58" s="46">
        <v>0</v>
      </c>
      <c r="C58" s="45">
        <v>0</v>
      </c>
      <c r="D58" s="45">
        <v>0</v>
      </c>
      <c r="E58" s="45"/>
      <c r="F58" s="15"/>
      <c r="G58" s="15"/>
      <c r="H58" s="15"/>
      <c r="I58" s="15"/>
      <c r="J58" s="15"/>
      <c r="K58" s="15"/>
      <c r="L58" s="15"/>
      <c r="M58" s="15"/>
      <c r="N58" s="15"/>
      <c r="O58" s="15">
        <f t="shared" si="7"/>
        <v>0</v>
      </c>
    </row>
    <row r="59" spans="1:15" s="16" customFormat="1" ht="17.45" customHeight="1" x14ac:dyDescent="0.25">
      <c r="A59" s="14" t="s">
        <v>34</v>
      </c>
      <c r="B59" s="46">
        <v>0</v>
      </c>
      <c r="C59" s="45">
        <v>0</v>
      </c>
      <c r="D59" s="45">
        <v>0</v>
      </c>
      <c r="E59" s="45"/>
      <c r="F59" s="15"/>
      <c r="G59" s="15"/>
      <c r="H59" s="15"/>
      <c r="I59" s="15"/>
      <c r="J59" s="15"/>
      <c r="K59" s="15"/>
      <c r="L59" s="15"/>
      <c r="M59" s="15"/>
      <c r="N59" s="15"/>
      <c r="O59" s="15">
        <f t="shared" si="7"/>
        <v>0</v>
      </c>
    </row>
    <row r="60" spans="1:15" s="16" customFormat="1" ht="17.45" customHeight="1" x14ac:dyDescent="0.25">
      <c r="A60" s="14" t="s">
        <v>35</v>
      </c>
      <c r="B60" s="46">
        <v>0</v>
      </c>
      <c r="C60" s="45">
        <v>0</v>
      </c>
      <c r="D60" s="45">
        <v>0</v>
      </c>
      <c r="E60" s="45"/>
      <c r="F60" s="15"/>
      <c r="G60" s="15"/>
      <c r="H60" s="15"/>
      <c r="I60" s="15"/>
      <c r="J60" s="15"/>
      <c r="K60" s="15"/>
      <c r="L60" s="15"/>
      <c r="M60" s="15"/>
      <c r="N60" s="15"/>
      <c r="O60" s="15">
        <f t="shared" si="7"/>
        <v>0</v>
      </c>
    </row>
    <row r="61" spans="1:15" s="16" customFormat="1" ht="17.45" customHeight="1" x14ac:dyDescent="0.25">
      <c r="A61" s="14" t="s">
        <v>36</v>
      </c>
      <c r="B61" s="46">
        <v>0</v>
      </c>
      <c r="C61" s="45">
        <v>0</v>
      </c>
      <c r="D61" s="45">
        <v>0</v>
      </c>
      <c r="E61" s="45"/>
      <c r="F61" s="15"/>
      <c r="G61" s="15"/>
      <c r="H61" s="15"/>
      <c r="I61" s="15"/>
      <c r="J61" s="15"/>
      <c r="K61" s="15"/>
      <c r="L61" s="15"/>
      <c r="M61" s="15"/>
      <c r="N61" s="15"/>
      <c r="O61" s="15">
        <f t="shared" si="7"/>
        <v>0</v>
      </c>
    </row>
    <row r="62" spans="1:15" s="16" customFormat="1" ht="17.45" customHeight="1" x14ac:dyDescent="0.25">
      <c r="A62" s="14" t="s">
        <v>72</v>
      </c>
      <c r="B62" s="46">
        <v>4117600</v>
      </c>
      <c r="C62" s="45">
        <v>0</v>
      </c>
      <c r="D62" s="45">
        <v>0</v>
      </c>
      <c r="E62" s="45"/>
      <c r="F62" s="15"/>
      <c r="G62" s="15"/>
      <c r="H62" s="15"/>
      <c r="I62" s="15"/>
      <c r="J62" s="15"/>
      <c r="K62" s="15"/>
      <c r="L62" s="15"/>
      <c r="M62" s="15"/>
      <c r="N62" s="15"/>
      <c r="O62" s="15">
        <f t="shared" si="7"/>
        <v>0</v>
      </c>
    </row>
    <row r="63" spans="1:15" s="16" customFormat="1" ht="17.45" customHeight="1" x14ac:dyDescent="0.25">
      <c r="A63" s="14" t="s">
        <v>73</v>
      </c>
      <c r="B63" s="46">
        <v>0</v>
      </c>
      <c r="C63" s="45">
        <v>0</v>
      </c>
      <c r="D63" s="45">
        <v>0</v>
      </c>
      <c r="E63" s="45"/>
      <c r="F63" s="15"/>
      <c r="G63" s="15"/>
      <c r="H63" s="15"/>
      <c r="I63" s="15"/>
      <c r="J63" s="15"/>
      <c r="K63" s="15"/>
      <c r="L63" s="15"/>
      <c r="M63" s="15"/>
      <c r="N63" s="15"/>
      <c r="O63" s="15">
        <f t="shared" si="7"/>
        <v>0</v>
      </c>
    </row>
    <row r="64" spans="1:15" s="16" customFormat="1" ht="17.45" customHeight="1" x14ac:dyDescent="0.25">
      <c r="A64" s="14" t="s">
        <v>41</v>
      </c>
      <c r="B64" s="46">
        <v>8750700</v>
      </c>
      <c r="C64" s="45">
        <v>0</v>
      </c>
      <c r="D64" s="45">
        <v>0</v>
      </c>
      <c r="E64" s="45"/>
      <c r="F64" s="15"/>
      <c r="G64" s="15"/>
      <c r="H64" s="15"/>
      <c r="I64" s="15"/>
      <c r="J64" s="15"/>
      <c r="K64" s="15"/>
      <c r="L64" s="15"/>
      <c r="M64" s="15"/>
      <c r="N64" s="15"/>
      <c r="O64" s="15">
        <f t="shared" si="7"/>
        <v>0</v>
      </c>
    </row>
    <row r="65" spans="1:15" s="16" customFormat="1" ht="17.45" customHeight="1" x14ac:dyDescent="0.25">
      <c r="A65" s="14" t="s">
        <v>42</v>
      </c>
      <c r="B65" s="46">
        <v>14026400</v>
      </c>
      <c r="C65" s="45">
        <v>0</v>
      </c>
      <c r="D65" s="45">
        <v>0</v>
      </c>
      <c r="E65" s="45"/>
      <c r="F65" s="15"/>
      <c r="G65" s="15"/>
      <c r="H65" s="15"/>
      <c r="I65" s="15"/>
      <c r="J65" s="15"/>
      <c r="K65" s="15"/>
      <c r="L65" s="15"/>
      <c r="M65" s="15"/>
      <c r="N65" s="15"/>
      <c r="O65" s="15">
        <f t="shared" si="7"/>
        <v>0</v>
      </c>
    </row>
    <row r="66" spans="1:15" s="16" customFormat="1" ht="17.45" customHeight="1" x14ac:dyDescent="0.25">
      <c r="A66" s="14" t="s">
        <v>25</v>
      </c>
      <c r="B66" s="46">
        <v>0</v>
      </c>
      <c r="C66" s="45">
        <v>0</v>
      </c>
      <c r="D66" s="45">
        <v>0</v>
      </c>
      <c r="E66" s="45"/>
      <c r="F66" s="15"/>
      <c r="G66" s="15"/>
      <c r="H66" s="15"/>
      <c r="I66" s="15"/>
      <c r="J66" s="15"/>
      <c r="K66" s="15"/>
      <c r="L66" s="15"/>
      <c r="M66" s="15"/>
      <c r="N66" s="15"/>
      <c r="O66" s="15">
        <f t="shared" si="7"/>
        <v>0</v>
      </c>
    </row>
    <row r="67" spans="1:15" s="16" customFormat="1" ht="17.45" customHeight="1" x14ac:dyDescent="0.25">
      <c r="A67" s="14" t="s">
        <v>26</v>
      </c>
      <c r="B67" s="46">
        <v>0</v>
      </c>
      <c r="C67" s="45">
        <v>0</v>
      </c>
      <c r="D67" s="45">
        <v>0</v>
      </c>
      <c r="E67" s="45"/>
      <c r="F67" s="15"/>
      <c r="G67" s="15"/>
      <c r="H67" s="15"/>
      <c r="I67" s="15"/>
      <c r="J67" s="15"/>
      <c r="K67" s="15"/>
      <c r="L67" s="15"/>
      <c r="M67" s="15"/>
      <c r="N67" s="15"/>
      <c r="O67" s="15">
        <f t="shared" si="7"/>
        <v>0</v>
      </c>
    </row>
    <row r="68" spans="1:15" ht="17.45" customHeight="1" x14ac:dyDescent="0.2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5"/>
    </row>
    <row r="69" spans="1:15" ht="17.45" customHeight="1" x14ac:dyDescent="0.25">
      <c r="A69" s="29" t="s">
        <v>43</v>
      </c>
      <c r="B69" s="8">
        <f>SUM(B70:B72)</f>
        <v>1000</v>
      </c>
      <c r="C69" s="8">
        <f t="shared" ref="C69:O69" si="8">SUM(C70:C72)</f>
        <v>0</v>
      </c>
      <c r="D69" s="8">
        <f t="shared" si="8"/>
        <v>0</v>
      </c>
      <c r="E69" s="8">
        <f t="shared" si="8"/>
        <v>0</v>
      </c>
      <c r="F69" s="8">
        <f t="shared" si="8"/>
        <v>0</v>
      </c>
      <c r="G69" s="8">
        <f t="shared" si="8"/>
        <v>0</v>
      </c>
      <c r="H69" s="8">
        <f t="shared" si="8"/>
        <v>0</v>
      </c>
      <c r="I69" s="8">
        <f t="shared" si="8"/>
        <v>0</v>
      </c>
      <c r="J69" s="8">
        <f t="shared" si="8"/>
        <v>0</v>
      </c>
      <c r="K69" s="8">
        <f t="shared" si="8"/>
        <v>0</v>
      </c>
      <c r="L69" s="8">
        <f t="shared" si="8"/>
        <v>0</v>
      </c>
      <c r="M69" s="8">
        <f t="shared" si="8"/>
        <v>0</v>
      </c>
      <c r="N69" s="8">
        <f t="shared" si="8"/>
        <v>0</v>
      </c>
      <c r="O69" s="8">
        <f t="shared" si="8"/>
        <v>0</v>
      </c>
    </row>
    <row r="70" spans="1:15" s="31" customFormat="1" ht="17.45" customHeight="1" x14ac:dyDescent="0.3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1:15" s="16" customFormat="1" ht="17.45" customHeight="1" x14ac:dyDescent="0.25">
      <c r="A71" s="14" t="s">
        <v>44</v>
      </c>
      <c r="B71" s="23">
        <v>1000</v>
      </c>
      <c r="C71" s="15">
        <v>0</v>
      </c>
      <c r="D71" s="15">
        <v>0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>
        <f>SUM(C71:N71)</f>
        <v>0</v>
      </c>
    </row>
    <row r="72" spans="1:15" s="16" customFormat="1" ht="17.45" customHeight="1" x14ac:dyDescent="0.25">
      <c r="A72" s="14"/>
      <c r="B72" s="2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s="34" customFormat="1" ht="17.45" customHeight="1" x14ac:dyDescent="0.15">
      <c r="A73" s="32" t="s">
        <v>54</v>
      </c>
      <c r="B73" s="33">
        <f t="shared" ref="B73:O73" si="9">B5+B27+B54+B69</f>
        <v>64712106</v>
      </c>
      <c r="C73" s="33">
        <f t="shared" si="9"/>
        <v>2083953.4</v>
      </c>
      <c r="D73" s="33">
        <f t="shared" si="9"/>
        <v>2141234.11</v>
      </c>
      <c r="E73" s="33">
        <f t="shared" si="9"/>
        <v>0</v>
      </c>
      <c r="F73" s="33">
        <f t="shared" si="9"/>
        <v>0</v>
      </c>
      <c r="G73" s="33">
        <f t="shared" si="9"/>
        <v>0</v>
      </c>
      <c r="H73" s="33">
        <f t="shared" si="9"/>
        <v>0</v>
      </c>
      <c r="I73" s="33">
        <f t="shared" si="9"/>
        <v>0</v>
      </c>
      <c r="J73" s="33">
        <f t="shared" si="9"/>
        <v>0</v>
      </c>
      <c r="K73" s="33">
        <f t="shared" si="9"/>
        <v>0</v>
      </c>
      <c r="L73" s="33">
        <f t="shared" si="9"/>
        <v>0</v>
      </c>
      <c r="M73" s="33">
        <f t="shared" si="9"/>
        <v>0</v>
      </c>
      <c r="N73" s="33">
        <f t="shared" si="9"/>
        <v>0</v>
      </c>
      <c r="O73" s="33">
        <f t="shared" si="9"/>
        <v>4225187.51</v>
      </c>
    </row>
    <row r="74" spans="1:15" ht="17.45" customHeight="1" x14ac:dyDescent="0.25">
      <c r="A74" s="35" t="s">
        <v>62</v>
      </c>
      <c r="B74" s="51" t="s">
        <v>71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2"/>
    </row>
    <row r="75" spans="1:15" ht="17.45" customHeight="1" x14ac:dyDescent="0.25">
      <c r="A75" s="36" t="s">
        <v>16</v>
      </c>
      <c r="B75" s="43" t="s">
        <v>75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8"/>
    </row>
    <row r="76" spans="1:15" ht="17.45" customHeight="1" x14ac:dyDescent="0.25">
      <c r="A76" s="39" t="s">
        <v>47</v>
      </c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s="42" customFormat="1" ht="17.45" customHeight="1" x14ac:dyDescent="0.25">
      <c r="A77" s="57" t="s">
        <v>63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</row>
    <row r="78" spans="1:15" s="42" customFormat="1" ht="17.45" customHeight="1" x14ac:dyDescent="0.25">
      <c r="A78" s="57" t="s">
        <v>64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</row>
    <row r="79" spans="1:15" s="42" customFormat="1" ht="17.45" customHeight="1" x14ac:dyDescent="0.25">
      <c r="A79" s="57" t="s">
        <v>65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</row>
    <row r="80" spans="1:15" s="42" customFormat="1" ht="17.45" customHeight="1" x14ac:dyDescent="0.25">
      <c r="A80" s="59" t="s">
        <v>66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</row>
    <row r="81" spans="1:15" s="42" customFormat="1" ht="34.5" customHeight="1" x14ac:dyDescent="0.25">
      <c r="A81" s="58" t="s">
        <v>67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</row>
    <row r="82" spans="1:15" s="42" customFormat="1" ht="17.45" customHeight="1" x14ac:dyDescent="0.25">
      <c r="A82" s="59" t="s">
        <v>68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</row>
    <row r="83" spans="1:15" s="42" customFormat="1" ht="17.45" customHeight="1" x14ac:dyDescent="0.25">
      <c r="A83" s="57" t="s">
        <v>69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</row>
    <row r="84" spans="1:15" s="42" customFormat="1" ht="33.75" customHeight="1" x14ac:dyDescent="0.25">
      <c r="A84" s="58" t="s">
        <v>70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</row>
  </sheetData>
  <sheetProtection formatCells="0" formatRows="0" insertRows="0" deleteRows="0"/>
  <mergeCells count="16">
    <mergeCell ref="A83:O83"/>
    <mergeCell ref="A84:O84"/>
    <mergeCell ref="A77:O77"/>
    <mergeCell ref="A78:O78"/>
    <mergeCell ref="A79:O79"/>
    <mergeCell ref="A80:O80"/>
    <mergeCell ref="A82:O82"/>
    <mergeCell ref="A81:O81"/>
    <mergeCell ref="C3:O3"/>
    <mergeCell ref="A7:O7"/>
    <mergeCell ref="B74:O74"/>
    <mergeCell ref="A68:O68"/>
    <mergeCell ref="A29:O29"/>
    <mergeCell ref="A56:O56"/>
    <mergeCell ref="C25:O25"/>
    <mergeCell ref="C52:O52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 Aurélio de Sá Baptista</cp:lastModifiedBy>
  <cp:lastPrinted>2015-07-02T14:05:19Z</cp:lastPrinted>
  <dcterms:created xsi:type="dcterms:W3CDTF">2015-02-04T16:47:47Z</dcterms:created>
  <dcterms:modified xsi:type="dcterms:W3CDTF">2020-03-05T18:18:51Z</dcterms:modified>
</cp:coreProperties>
</file>