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3\007. 2023 JULHO\"/>
    </mc:Choice>
  </mc:AlternateContent>
  <xr:revisionPtr revIDLastSave="0" documentId="13_ncr:1_{B1CBED4D-A887-47C3-9A57-461B6213D7DF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O58" i="5" l="1"/>
  <c r="O59" i="5"/>
  <c r="O60" i="5"/>
  <c r="O61" i="5"/>
  <c r="O62" i="5"/>
  <c r="O63" i="5"/>
  <c r="O64" i="5"/>
  <c r="O66" i="5"/>
  <c r="O67" i="5"/>
  <c r="O57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O71" i="5"/>
  <c r="O69" i="5" s="1"/>
  <c r="C69" i="5"/>
  <c r="B69" i="5"/>
  <c r="C54" i="5"/>
  <c r="B54" i="5"/>
  <c r="C27" i="5"/>
  <c r="B27" i="5"/>
  <c r="C5" i="5"/>
  <c r="B5" i="5"/>
  <c r="B73" i="5" l="1"/>
  <c r="O27" i="5"/>
  <c r="C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<sst xmlns="http://schemas.openxmlformats.org/spreadsheetml/2006/main" count="122" uniqueCount="76">
  <si>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</si>
  <si>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</si>
  <si>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</si>
  <si>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</si>
  <si>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</si>
  <si>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</si>
  <si>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</si>
  <si>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</si>
  <si>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</si>
  <si>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</si>
  <si>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</si>
  <si>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</si>
  <si>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</si>
  <si>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</si>
  <si>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</si>
  <si>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</si>
  <si>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</si>
  <si>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</si>
  <si>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</si>
  <si>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</si>
  <si>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</si>
  <si>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</si>
  <si>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</si>
  <si>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</si>
  <si>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</si>
  <si>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</si>
  <si>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</si>
  <si>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</si>
  <si>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</si>
  <si>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</si>
  <si>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</si>
  <si>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</si>
  <si>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</si>
  <si>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</si>
  <si>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</si>
  <si>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</si>
  <si>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</si>
  <si>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</si>
  <si>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</si>
  <si>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</si>
  <si>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</si>
  <si>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</si>
  <si>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</si>
  <si>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</si>
  <si>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</si>
  <si>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</si>
  <si>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</si>
  <si>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</si>
  <si>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</si>
  <si>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</si>
  <si>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</si>
  <si>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</si>
  <si>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</si>
  <si>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</si>
  <si>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</si>
  <si>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</si>
  <si>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</si>
  <si>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</si>
  <si>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</si>
  <si>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</si>
  <si>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</si>
  <si>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</si>
  <si>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</si>
  <si>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</si>
  <si>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</si>
  <si>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</si>
  <si>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</si>
  <si>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</si>
  <si>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</si>
  <si>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</si>
  <si>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</si>
  <si>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</si>
  <si>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</si>
  <si>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</si>
  <si>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</si>
  <si>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09.08.2023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</si>
</sst>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43" fontId="4" fillId="0" borderId="0" xfId="9" applyFont="1" applyProtection="1"/>
    <xf numFmtId="43" fontId="4" fillId="0" borderId="0" xfId="9" applyFont="1" applyAlignment="1" applyProtection="1">
      <alignment horizontal="center" vertical="center" wrapText="1"/>
    </xf>
    <xf numFmtId="43" fontId="4" fillId="0" borderId="0" xfId="9" applyFont="1" applyAlignment="1" applyProtection="1">
      <alignment horizontal="center"/>
    </xf>
    <xf numFmtId="43" fontId="4" fillId="0" borderId="0" xfId="9" applyFont="1" applyFill="1" applyAlignment="1" applyProtection="1">
      <alignment horizontal="center"/>
    </xf>
    <xf numFmtId="43" fontId="4" fillId="0" borderId="0" xfId="9" applyFont="1" applyProtection="1">
      <protection locked="0"/>
    </xf>
    <xf numFmtId="43" fontId="4" fillId="0" borderId="0" xfId="9" applyFont="1" applyFill="1" applyProtection="1">
      <protection locked="0"/>
    </xf>
    <xf numFmtId="43" fontId="4" fillId="0" borderId="0" xfId="9" applyFont="1" applyBorder="1" applyProtection="1">
      <protection locked="0"/>
    </xf>
    <xf numFmtId="43" fontId="4" fillId="0" borderId="0" xfId="9" applyFont="1" applyFill="1" applyProtection="1"/>
    <xf numFmtId="43" fontId="4" fillId="0" borderId="0" xfId="9" applyFont="1" applyFill="1" applyBorder="1" applyProtection="1">
      <protection locked="0"/>
    </xf>
    <xf numFmtId="43" fontId="8" fillId="0" borderId="0" xfId="9" applyFont="1"/>
    <xf numFmtId="43" fontId="6" fillId="0" borderId="0" xfId="9" applyFont="1" applyProtection="1"/>
    <xf numFmtId="43" fontId="5" fillId="0" borderId="0" xfId="9" applyFont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10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" xfId="9" builtinId="3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tabSelected="1" topLeftCell="A53" zoomScale="120" zoomScaleNormal="120" workbookViewId="0">
      <selection activeCell="B76" sqref="B76"/>
    </sheetView>
  </sheetViews>
  <sheetFormatPr defaultColWidth="9.140625" defaultRowHeight="17.45" customHeight="1" x14ac:dyDescent="0.25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7" width="9.7109375" style="51" bestFit="1" customWidth="1"/>
    <col min="18" max="16384" width="9.140625" style="7"/>
  </cols>
  <sheetData>
    <row r="1" spans="1:17" ht="17.45" customHeight="1" x14ac:dyDescent="0.3">
      <c r="A1" s="6" t="s">
        <v>74</v>
      </c>
    </row>
    <row r="3" spans="1:17" s="9" customFormat="1" ht="35.1" customHeight="1" x14ac:dyDescent="0.25">
      <c r="A3" s="8" t="s">
        <v>0</v>
      </c>
      <c r="B3" s="8" t="s">
        <v>2</v>
      </c>
      <c r="C3" s="64" t="s">
        <v>47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52"/>
    </row>
    <row r="4" spans="1:17" s="11" customFormat="1" ht="25.5" x14ac:dyDescent="0.2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  <c r="Q4" s="53"/>
    </row>
    <row r="5" spans="1:17" s="11" customFormat="1" ht="17.45" customHeight="1" x14ac:dyDescent="0.25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  <c r="Q5" s="53"/>
    </row>
    <row r="6" spans="1:17" s="18" customFormat="1" ht="17.45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  <c r="Q6" s="54"/>
    </row>
    <row r="7" spans="1:17" ht="17.45" customHeight="1" x14ac:dyDescent="0.25">
      <c r="A7" s="65" t="s">
        <v>17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5"/>
    </row>
    <row r="8" spans="1:17" s="21" customFormat="1" ht="17.45" customHeight="1" x14ac:dyDescent="0.25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/>
      <c r="K8" s="20"/>
      <c r="L8" s="20"/>
      <c r="M8" s="20"/>
      <c r="N8" s="20"/>
      <c r="O8" s="20">
        <f>SUM(C8:N8)</f>
        <v>0</v>
      </c>
      <c r="P8" s="5"/>
      <c r="Q8" s="55"/>
    </row>
    <row r="9" spans="1:17" s="21" customFormat="1" ht="17.45" customHeight="1" x14ac:dyDescent="0.25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/>
      <c r="K9" s="20"/>
      <c r="L9" s="20"/>
      <c r="M9" s="20"/>
      <c r="N9" s="20"/>
      <c r="O9" s="20">
        <f t="shared" ref="O9:O23" si="1">SUM(C9:N9)</f>
        <v>0</v>
      </c>
      <c r="P9" s="5"/>
      <c r="Q9" s="55"/>
    </row>
    <row r="10" spans="1:17" s="21" customFormat="1" ht="17.45" customHeight="1" x14ac:dyDescent="0.25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/>
      <c r="K10" s="20"/>
      <c r="L10" s="20"/>
      <c r="M10" s="20"/>
      <c r="N10" s="20"/>
      <c r="O10" s="20">
        <f t="shared" si="1"/>
        <v>0</v>
      </c>
      <c r="P10" s="5"/>
      <c r="Q10" s="55"/>
    </row>
    <row r="11" spans="1:17" s="21" customFormat="1" ht="17.45" customHeight="1" x14ac:dyDescent="0.25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/>
      <c r="K11" s="20"/>
      <c r="L11" s="20"/>
      <c r="M11" s="20"/>
      <c r="N11" s="20"/>
      <c r="O11" s="20">
        <f t="shared" si="1"/>
        <v>0</v>
      </c>
      <c r="P11" s="5"/>
      <c r="Q11" s="55"/>
    </row>
    <row r="12" spans="1:17" s="21" customFormat="1" ht="17.45" customHeight="1" x14ac:dyDescent="0.2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/>
      <c r="K12" s="20"/>
      <c r="L12" s="20"/>
      <c r="M12" s="20"/>
      <c r="N12" s="20"/>
      <c r="O12" s="20">
        <f t="shared" si="1"/>
        <v>0</v>
      </c>
      <c r="P12" s="5"/>
      <c r="Q12" s="55"/>
    </row>
    <row r="13" spans="1:17" s="21" customFormat="1" ht="17.45" customHeight="1" x14ac:dyDescent="0.25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/>
      <c r="K13" s="20"/>
      <c r="L13" s="20"/>
      <c r="M13" s="20"/>
      <c r="N13" s="20"/>
      <c r="O13" s="20">
        <f t="shared" si="1"/>
        <v>0</v>
      </c>
      <c r="P13" s="5"/>
      <c r="Q13" s="55"/>
    </row>
    <row r="14" spans="1:17" s="21" customFormat="1" ht="17.25" customHeight="1" x14ac:dyDescent="0.25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/>
      <c r="K14" s="20"/>
      <c r="L14" s="20"/>
      <c r="M14" s="20"/>
      <c r="N14" s="20"/>
      <c r="O14" s="20">
        <f t="shared" si="1"/>
        <v>0</v>
      </c>
      <c r="P14" s="5"/>
      <c r="Q14" s="55"/>
    </row>
    <row r="15" spans="1:17" s="21" customFormat="1" ht="17.45" customHeight="1" x14ac:dyDescent="0.25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/>
      <c r="K15" s="20"/>
      <c r="L15" s="20"/>
      <c r="M15" s="20"/>
      <c r="N15" s="20"/>
      <c r="O15" s="20">
        <f t="shared" si="1"/>
        <v>0</v>
      </c>
      <c r="P15" s="5"/>
      <c r="Q15" s="55"/>
    </row>
    <row r="16" spans="1:17" s="21" customFormat="1" ht="17.45" customHeight="1" x14ac:dyDescent="0.25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/>
      <c r="K16" s="20"/>
      <c r="L16" s="20"/>
      <c r="M16" s="20"/>
      <c r="N16" s="20"/>
      <c r="O16" s="20">
        <f t="shared" si="1"/>
        <v>0</v>
      </c>
      <c r="P16" s="5"/>
      <c r="Q16" s="55"/>
    </row>
    <row r="17" spans="1:17" s="24" customFormat="1" ht="17.45" customHeight="1" x14ac:dyDescent="0.25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/>
      <c r="K17" s="23"/>
      <c r="L17" s="23"/>
      <c r="M17" s="23"/>
      <c r="N17" s="23"/>
      <c r="O17" s="20">
        <f t="shared" si="1"/>
        <v>0</v>
      </c>
      <c r="P17" s="5"/>
      <c r="Q17" s="56"/>
    </row>
    <row r="18" spans="1:17" s="24" customFormat="1" ht="17.45" customHeight="1" x14ac:dyDescent="0.25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/>
      <c r="K18" s="23"/>
      <c r="L18" s="23"/>
      <c r="M18" s="23"/>
      <c r="N18" s="23"/>
      <c r="O18" s="20">
        <f t="shared" si="1"/>
        <v>0</v>
      </c>
      <c r="P18" s="5"/>
      <c r="Q18" s="56"/>
    </row>
    <row r="19" spans="1:17" s="24" customFormat="1" ht="17.45" customHeight="1" x14ac:dyDescent="0.25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/>
      <c r="K19" s="23"/>
      <c r="L19" s="23"/>
      <c r="M19" s="23"/>
      <c r="N19" s="23"/>
      <c r="O19" s="20">
        <f t="shared" si="1"/>
        <v>0</v>
      </c>
      <c r="P19" s="5"/>
      <c r="Q19" s="56"/>
    </row>
    <row r="20" spans="1:17" s="24" customFormat="1" ht="17.45" customHeight="1" x14ac:dyDescent="0.25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/>
      <c r="K20" s="23"/>
      <c r="L20" s="23"/>
      <c r="M20" s="23"/>
      <c r="N20" s="23"/>
      <c r="O20" s="20">
        <f t="shared" si="1"/>
        <v>0</v>
      </c>
      <c r="P20" s="5"/>
      <c r="Q20" s="56"/>
    </row>
    <row r="21" spans="1:17" s="21" customFormat="1" ht="17.45" customHeight="1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/>
      <c r="K21" s="20"/>
      <c r="L21" s="20"/>
      <c r="M21" s="20"/>
      <c r="N21" s="20"/>
      <c r="O21" s="20">
        <f t="shared" si="1"/>
        <v>0</v>
      </c>
      <c r="P21" s="5"/>
      <c r="Q21" s="55"/>
    </row>
    <row r="22" spans="1:17" s="21" customFormat="1" ht="17.45" customHeight="1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/>
      <c r="K22" s="20"/>
      <c r="L22" s="20"/>
      <c r="M22" s="20"/>
      <c r="N22" s="20"/>
      <c r="O22" s="20">
        <f t="shared" si="1"/>
        <v>0</v>
      </c>
      <c r="P22" s="5"/>
      <c r="Q22" s="55"/>
    </row>
    <row r="23" spans="1:17" s="21" customFormat="1" ht="17.45" customHeight="1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/>
      <c r="K23" s="20"/>
      <c r="L23" s="20"/>
      <c r="M23" s="20"/>
      <c r="N23" s="20"/>
      <c r="O23" s="20">
        <f t="shared" si="1"/>
        <v>0</v>
      </c>
      <c r="P23" s="5"/>
      <c r="Q23" s="55"/>
    </row>
    <row r="24" spans="1:17" s="26" customFormat="1" ht="17.45" customHeight="1" x14ac:dyDescent="0.25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  <c r="Q24" s="57"/>
    </row>
    <row r="25" spans="1:17" s="9" customFormat="1" ht="35.1" customHeight="1" x14ac:dyDescent="0.25">
      <c r="A25" s="8" t="s">
        <v>0</v>
      </c>
      <c r="B25" s="8" t="s">
        <v>2</v>
      </c>
      <c r="C25" s="64" t="s">
        <v>47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5"/>
      <c r="Q25" s="52"/>
    </row>
    <row r="26" spans="1:17" s="11" customFormat="1" ht="25.5" x14ac:dyDescent="0.2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  <c r="Q26" s="53"/>
    </row>
    <row r="27" spans="1:17" s="11" customFormat="1" ht="17.45" customHeight="1" x14ac:dyDescent="0.25">
      <c r="A27" s="8"/>
      <c r="B27" s="12">
        <f t="shared" ref="B27:O27" si="2">SUM(B30:B50)</f>
        <v>27969800</v>
      </c>
      <c r="C27" s="13">
        <f t="shared" si="2"/>
        <v>0</v>
      </c>
      <c r="D27" s="13">
        <f t="shared" si="2"/>
        <v>120142.84999999999</v>
      </c>
      <c r="E27" s="13">
        <f t="shared" si="2"/>
        <v>370799.19</v>
      </c>
      <c r="F27" s="13">
        <f t="shared" si="2"/>
        <v>188376.38</v>
      </c>
      <c r="G27" s="13">
        <f t="shared" si="2"/>
        <v>273466.92</v>
      </c>
      <c r="H27" s="13">
        <f t="shared" si="2"/>
        <v>176407.07</v>
      </c>
      <c r="I27" s="13">
        <f t="shared" si="2"/>
        <v>202501.31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1331693.72</v>
      </c>
      <c r="P27" s="5"/>
      <c r="Q27" s="53"/>
    </row>
    <row r="28" spans="1:17" s="26" customFormat="1" ht="17.45" customHeight="1" x14ac:dyDescent="0.25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  <c r="Q28" s="57"/>
    </row>
    <row r="29" spans="1:17" s="21" customFormat="1" ht="17.45" customHeight="1" x14ac:dyDescent="0.25">
      <c r="A29" s="65" t="s">
        <v>55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5"/>
      <c r="Q29" s="55"/>
    </row>
    <row r="30" spans="1:17" s="21" customFormat="1" ht="17.45" customHeight="1" x14ac:dyDescent="0.25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/>
      <c r="K30" s="20"/>
      <c r="L30" s="20"/>
      <c r="M30" s="20"/>
      <c r="N30" s="20"/>
      <c r="O30" s="20">
        <f>SUM(C30:N30)</f>
        <v>0</v>
      </c>
      <c r="P30" s="5"/>
      <c r="Q30" s="55"/>
    </row>
    <row r="31" spans="1:17" s="21" customFormat="1" ht="17.45" customHeight="1" x14ac:dyDescent="0.25">
      <c r="A31" s="19" t="s">
        <v>29</v>
      </c>
      <c r="B31" s="4">
        <v>1413750</v>
      </c>
      <c r="C31" s="20">
        <v>0</v>
      </c>
      <c r="D31" s="20">
        <v>18731.25</v>
      </c>
      <c r="E31" s="20">
        <v>49583.85</v>
      </c>
      <c r="F31" s="20">
        <v>17514.509999999998</v>
      </c>
      <c r="G31" s="20">
        <v>36751.300000000003</v>
      </c>
      <c r="H31" s="20">
        <v>19533</v>
      </c>
      <c r="I31" s="20">
        <v>7895</v>
      </c>
      <c r="J31" s="20"/>
      <c r="K31" s="20"/>
      <c r="L31" s="20"/>
      <c r="M31" s="20"/>
      <c r="N31" s="20"/>
      <c r="O31" s="20">
        <f t="shared" ref="O31:O50" si="3">SUM(C31:N31)</f>
        <v>150008.91</v>
      </c>
      <c r="P31" s="5"/>
      <c r="Q31" s="55"/>
    </row>
    <row r="32" spans="1:17" s="21" customFormat="1" ht="17.45" customHeight="1" x14ac:dyDescent="0.25">
      <c r="A32" s="19" t="s">
        <v>30</v>
      </c>
      <c r="B32" s="4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/>
      <c r="K32" s="20"/>
      <c r="L32" s="20"/>
      <c r="M32" s="20"/>
      <c r="N32" s="20"/>
      <c r="O32" s="20">
        <f t="shared" si="3"/>
        <v>0</v>
      </c>
      <c r="P32" s="5"/>
      <c r="Q32" s="55"/>
    </row>
    <row r="33" spans="1:17" s="21" customFormat="1" ht="17.45" customHeight="1" x14ac:dyDescent="0.25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/>
      <c r="K33" s="20"/>
      <c r="L33" s="20"/>
      <c r="M33" s="20"/>
      <c r="N33" s="20"/>
      <c r="O33" s="20">
        <f t="shared" si="3"/>
        <v>0</v>
      </c>
      <c r="P33" s="5"/>
      <c r="Q33" s="55"/>
    </row>
    <row r="34" spans="1:17" s="21" customFormat="1" ht="17.45" customHeight="1" x14ac:dyDescent="0.25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/>
      <c r="K34" s="20"/>
      <c r="L34" s="20"/>
      <c r="M34" s="20"/>
      <c r="N34" s="20"/>
      <c r="O34" s="20">
        <f t="shared" si="3"/>
        <v>0</v>
      </c>
      <c r="P34" s="5"/>
      <c r="Q34" s="55"/>
    </row>
    <row r="35" spans="1:17" s="21" customFormat="1" ht="17.45" customHeight="1" x14ac:dyDescent="0.25">
      <c r="A35" s="19" t="s">
        <v>33</v>
      </c>
      <c r="B35" s="4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/>
      <c r="K35" s="20"/>
      <c r="L35" s="20"/>
      <c r="M35" s="20"/>
      <c r="N35" s="20"/>
      <c r="O35" s="20">
        <f t="shared" si="3"/>
        <v>0</v>
      </c>
      <c r="P35" s="5"/>
      <c r="Q35" s="55"/>
    </row>
    <row r="36" spans="1:17" s="21" customFormat="1" ht="17.45" customHeight="1" x14ac:dyDescent="0.25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/>
      <c r="K36" s="20"/>
      <c r="L36" s="20"/>
      <c r="M36" s="20"/>
      <c r="N36" s="20"/>
      <c r="O36" s="20">
        <f t="shared" si="3"/>
        <v>0</v>
      </c>
      <c r="P36" s="5"/>
      <c r="Q36" s="55"/>
    </row>
    <row r="37" spans="1:17" s="21" customFormat="1" ht="17.45" customHeight="1" x14ac:dyDescent="0.25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/>
      <c r="K37" s="20"/>
      <c r="L37" s="20"/>
      <c r="M37" s="20"/>
      <c r="N37" s="20"/>
      <c r="O37" s="20">
        <f t="shared" si="3"/>
        <v>0</v>
      </c>
      <c r="P37" s="5"/>
      <c r="Q37" s="55"/>
    </row>
    <row r="38" spans="1:17" s="21" customFormat="1" ht="17.45" customHeight="1" x14ac:dyDescent="0.25">
      <c r="A38" s="19" t="s">
        <v>36</v>
      </c>
      <c r="B38" s="4">
        <v>7170650</v>
      </c>
      <c r="C38" s="20">
        <v>0</v>
      </c>
      <c r="D38" s="20">
        <v>22989.23</v>
      </c>
      <c r="E38" s="20">
        <v>69077.72</v>
      </c>
      <c r="F38" s="4">
        <v>117935.11</v>
      </c>
      <c r="G38" s="4">
        <v>133902.10999999999</v>
      </c>
      <c r="H38" s="4">
        <v>105795.09</v>
      </c>
      <c r="I38" s="4">
        <v>69485.759999999995</v>
      </c>
      <c r="J38" s="4"/>
      <c r="K38" s="4"/>
      <c r="L38" s="4"/>
      <c r="M38" s="4"/>
      <c r="N38" s="4"/>
      <c r="O38" s="20">
        <f t="shared" si="3"/>
        <v>519185.02</v>
      </c>
      <c r="P38" s="5"/>
      <c r="Q38" s="55"/>
    </row>
    <row r="39" spans="1:17" s="21" customFormat="1" ht="25.5" x14ac:dyDescent="0.25">
      <c r="A39" s="30" t="s">
        <v>70</v>
      </c>
      <c r="B39" s="4">
        <v>19384400</v>
      </c>
      <c r="C39" s="20">
        <v>0</v>
      </c>
      <c r="D39" s="20">
        <v>78422.37</v>
      </c>
      <c r="E39" s="20">
        <v>252137.62</v>
      </c>
      <c r="F39" s="4">
        <v>52926.76</v>
      </c>
      <c r="G39" s="4">
        <v>102813.51</v>
      </c>
      <c r="H39" s="4">
        <v>50413.07</v>
      </c>
      <c r="I39" s="4">
        <v>125120.55</v>
      </c>
      <c r="J39" s="4"/>
      <c r="K39" s="4"/>
      <c r="L39" s="4"/>
      <c r="M39" s="4"/>
      <c r="N39" s="4"/>
      <c r="O39" s="20">
        <f t="shared" si="3"/>
        <v>661833.88</v>
      </c>
      <c r="P39" s="5"/>
      <c r="Q39" s="55"/>
    </row>
    <row r="40" spans="1:17" s="21" customFormat="1" ht="12.75" x14ac:dyDescent="0.2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20">
        <v>0</v>
      </c>
      <c r="G40" s="4">
        <v>0</v>
      </c>
      <c r="H40" s="4">
        <v>0</v>
      </c>
      <c r="I40" s="4">
        <v>0</v>
      </c>
      <c r="J40" s="4"/>
      <c r="K40" s="4"/>
      <c r="L40" s="4"/>
      <c r="M40" s="4"/>
      <c r="N40" s="4"/>
      <c r="O40" s="20">
        <f t="shared" si="3"/>
        <v>0</v>
      </c>
      <c r="P40" s="5"/>
      <c r="Q40" s="55"/>
    </row>
    <row r="41" spans="1:17" s="21" customFormat="1" ht="17.45" customHeight="1" x14ac:dyDescent="0.25">
      <c r="A41" s="19" t="s">
        <v>56</v>
      </c>
      <c r="B41" s="27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/>
      <c r="K41" s="20"/>
      <c r="L41" s="20"/>
      <c r="M41" s="20"/>
      <c r="N41" s="20"/>
      <c r="O41" s="20">
        <f t="shared" si="3"/>
        <v>0</v>
      </c>
      <c r="P41" s="5"/>
      <c r="Q41" s="55"/>
    </row>
    <row r="42" spans="1:17" s="21" customFormat="1" ht="17.45" customHeight="1" x14ac:dyDescent="0.25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/>
      <c r="K42" s="20"/>
      <c r="L42" s="20"/>
      <c r="M42" s="20"/>
      <c r="N42" s="20"/>
      <c r="O42" s="20">
        <f t="shared" si="3"/>
        <v>0</v>
      </c>
      <c r="P42" s="5"/>
      <c r="Q42" s="55"/>
    </row>
    <row r="43" spans="1:17" s="29" customFormat="1" ht="17.45" customHeight="1" x14ac:dyDescent="0.25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/>
      <c r="K43" s="20"/>
      <c r="L43" s="20"/>
      <c r="M43" s="20"/>
      <c r="N43" s="20"/>
      <c r="O43" s="20">
        <f t="shared" si="3"/>
        <v>0</v>
      </c>
      <c r="P43" s="5"/>
      <c r="Q43" s="58"/>
    </row>
    <row r="44" spans="1:17" s="29" customFormat="1" ht="17.45" customHeight="1" x14ac:dyDescent="0.25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/>
      <c r="K44" s="20"/>
      <c r="L44" s="20"/>
      <c r="M44" s="20"/>
      <c r="N44" s="20"/>
      <c r="O44" s="20">
        <f t="shared" si="3"/>
        <v>0</v>
      </c>
      <c r="P44" s="5"/>
      <c r="Q44" s="58"/>
    </row>
    <row r="45" spans="1:17" s="29" customFormat="1" ht="33" customHeight="1" x14ac:dyDescent="0.25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/>
      <c r="K45" s="20"/>
      <c r="L45" s="20"/>
      <c r="M45" s="20"/>
      <c r="N45" s="20"/>
      <c r="O45" s="20">
        <f t="shared" si="3"/>
        <v>0</v>
      </c>
      <c r="P45" s="5"/>
      <c r="Q45" s="58"/>
    </row>
    <row r="46" spans="1:17" s="21" customFormat="1" ht="17.45" customHeight="1" x14ac:dyDescent="0.25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/>
      <c r="K46" s="20"/>
      <c r="L46" s="20"/>
      <c r="M46" s="20"/>
      <c r="N46" s="20"/>
      <c r="O46" s="20">
        <f t="shared" si="3"/>
        <v>0</v>
      </c>
      <c r="P46" s="5"/>
      <c r="Q46" s="55"/>
    </row>
    <row r="47" spans="1:17" s="21" customFormat="1" ht="17.45" customHeight="1" x14ac:dyDescent="0.25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/>
      <c r="K47" s="20"/>
      <c r="L47" s="20"/>
      <c r="M47" s="20"/>
      <c r="N47" s="20"/>
      <c r="O47" s="20">
        <f t="shared" si="3"/>
        <v>0</v>
      </c>
      <c r="P47" s="5"/>
      <c r="Q47" s="55"/>
    </row>
    <row r="48" spans="1:17" s="21" customFormat="1" ht="17.45" customHeight="1" x14ac:dyDescent="0.25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/>
      <c r="K48" s="20"/>
      <c r="L48" s="20"/>
      <c r="M48" s="20"/>
      <c r="N48" s="20"/>
      <c r="O48" s="20">
        <f t="shared" si="3"/>
        <v>0</v>
      </c>
      <c r="P48" s="5"/>
      <c r="Q48" s="55"/>
    </row>
    <row r="49" spans="1:17" s="21" customFormat="1" ht="17.45" customHeight="1" x14ac:dyDescent="0.25">
      <c r="A49" s="22" t="s">
        <v>39</v>
      </c>
      <c r="B49" s="27">
        <v>1000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665.91</v>
      </c>
      <c r="I49" s="20">
        <v>0</v>
      </c>
      <c r="J49" s="20"/>
      <c r="K49" s="20"/>
      <c r="L49" s="20"/>
      <c r="M49" s="20"/>
      <c r="N49" s="20"/>
      <c r="O49" s="20">
        <f t="shared" si="3"/>
        <v>665.91</v>
      </c>
      <c r="P49" s="5"/>
      <c r="Q49" s="55"/>
    </row>
    <row r="50" spans="1:17" s="21" customFormat="1" ht="17.45" customHeight="1" x14ac:dyDescent="0.25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/>
      <c r="K50" s="20"/>
      <c r="L50" s="20"/>
      <c r="M50" s="20"/>
      <c r="N50" s="20"/>
      <c r="O50" s="20">
        <f t="shared" si="3"/>
        <v>0</v>
      </c>
      <c r="P50" s="5"/>
      <c r="Q50" s="55"/>
    </row>
    <row r="51" spans="1:17" s="32" customFormat="1" ht="17.45" customHeight="1" x14ac:dyDescent="0.25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/>
      <c r="Q51" s="59"/>
    </row>
    <row r="52" spans="1:17" s="9" customFormat="1" ht="35.1" customHeight="1" x14ac:dyDescent="0.25">
      <c r="A52" s="8" t="s">
        <v>0</v>
      </c>
      <c r="B52" s="8" t="s">
        <v>2</v>
      </c>
      <c r="C52" s="64" t="s">
        <v>47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5"/>
      <c r="Q52" s="52"/>
    </row>
    <row r="53" spans="1:17" s="11" customFormat="1" ht="25.5" x14ac:dyDescent="0.2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  <c r="Q53" s="53"/>
    </row>
    <row r="54" spans="1:17" s="11" customFormat="1" ht="17.45" customHeight="1" x14ac:dyDescent="0.25">
      <c r="A54" s="8"/>
      <c r="B54" s="12">
        <f>SUM(B55:B67)</f>
        <v>85657747.140000001</v>
      </c>
      <c r="C54" s="13">
        <f>SUM(C55:C67)</f>
        <v>745253.89</v>
      </c>
      <c r="D54" s="13">
        <f>SUM(D55:D67)</f>
        <v>0</v>
      </c>
      <c r="E54" s="13">
        <f>SUM(E55:E67)</f>
        <v>352896.28</v>
      </c>
      <c r="F54" s="13">
        <f t="shared" ref="F54:N54" si="4">SUM(F55:F67)</f>
        <v>163967.22</v>
      </c>
      <c r="G54" s="13">
        <f t="shared" si="4"/>
        <v>107853.81</v>
      </c>
      <c r="H54" s="13">
        <f t="shared" si="4"/>
        <v>134709.93</v>
      </c>
      <c r="I54" s="13">
        <f t="shared" si="4"/>
        <v>5830778.1500000004</v>
      </c>
      <c r="J54" s="13">
        <f t="shared" si="4"/>
        <v>0</v>
      </c>
      <c r="K54" s="13">
        <f t="shared" si="4"/>
        <v>0</v>
      </c>
      <c r="L54" s="13">
        <f t="shared" si="4"/>
        <v>0</v>
      </c>
      <c r="M54" s="13">
        <f t="shared" si="4"/>
        <v>0</v>
      </c>
      <c r="N54" s="13">
        <f t="shared" si="4"/>
        <v>0</v>
      </c>
      <c r="O54" s="13">
        <f>SUM(O55:O67)</f>
        <v>7335459.2800000003</v>
      </c>
      <c r="P54" s="5"/>
      <c r="Q54" s="53"/>
    </row>
    <row r="55" spans="1:17" s="32" customFormat="1" ht="17.45" customHeight="1" x14ac:dyDescent="0.25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/>
      <c r="Q55" s="59"/>
    </row>
    <row r="56" spans="1:17" s="21" customFormat="1" ht="17.45" customHeight="1" x14ac:dyDescent="0.25">
      <c r="A56" s="63" t="s">
        <v>60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5"/>
      <c r="Q56" s="55"/>
    </row>
    <row r="57" spans="1:17" s="21" customFormat="1" ht="17.45" customHeight="1" x14ac:dyDescent="0.25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/>
      <c r="K57" s="20"/>
      <c r="L57" s="20"/>
      <c r="M57" s="20"/>
      <c r="N57" s="20"/>
      <c r="O57" s="20">
        <f>SUM(C57:N57)</f>
        <v>0</v>
      </c>
      <c r="P57" s="5"/>
      <c r="Q57" s="55"/>
    </row>
    <row r="58" spans="1:17" s="21" customFormat="1" ht="17.45" customHeight="1" x14ac:dyDescent="0.25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/>
      <c r="K58" s="20"/>
      <c r="L58" s="20"/>
      <c r="M58" s="20"/>
      <c r="N58" s="20"/>
      <c r="O58" s="20">
        <f t="shared" ref="O58:O67" si="5">SUM(C58:N58)</f>
        <v>0</v>
      </c>
      <c r="P58" s="5"/>
      <c r="Q58" s="55"/>
    </row>
    <row r="59" spans="1:17" s="21" customFormat="1" ht="17.45" customHeight="1" x14ac:dyDescent="0.25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/>
      <c r="K59" s="20"/>
      <c r="L59" s="20"/>
      <c r="M59" s="20"/>
      <c r="N59" s="20"/>
      <c r="O59" s="20">
        <f t="shared" si="5"/>
        <v>0</v>
      </c>
      <c r="P59" s="5"/>
      <c r="Q59" s="55"/>
    </row>
    <row r="60" spans="1:17" s="21" customFormat="1" ht="17.45" customHeight="1" x14ac:dyDescent="0.25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/>
      <c r="K60" s="20"/>
      <c r="L60" s="20"/>
      <c r="M60" s="20"/>
      <c r="N60" s="20"/>
      <c r="O60" s="20">
        <f t="shared" si="5"/>
        <v>0</v>
      </c>
      <c r="P60" s="5"/>
      <c r="Q60" s="55"/>
    </row>
    <row r="61" spans="1:17" s="21" customFormat="1" ht="17.45" customHeight="1" x14ac:dyDescent="0.25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/>
      <c r="K61" s="20"/>
      <c r="L61" s="20"/>
      <c r="M61" s="20"/>
      <c r="N61" s="20"/>
      <c r="O61" s="20">
        <f t="shared" si="5"/>
        <v>0</v>
      </c>
      <c r="P61" s="5"/>
      <c r="Q61" s="55"/>
    </row>
    <row r="62" spans="1:17" s="21" customFormat="1" ht="25.5" x14ac:dyDescent="0.25">
      <c r="A62" s="30" t="s">
        <v>70</v>
      </c>
      <c r="B62" s="27">
        <v>3717000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1655000</v>
      </c>
      <c r="J62" s="20"/>
      <c r="K62" s="20"/>
      <c r="L62" s="20"/>
      <c r="M62" s="20"/>
      <c r="N62" s="20"/>
      <c r="O62" s="20">
        <f t="shared" si="5"/>
        <v>1655000</v>
      </c>
      <c r="P62" s="5"/>
      <c r="Q62" s="55"/>
    </row>
    <row r="63" spans="1:17" s="21" customFormat="1" ht="17.45" customHeight="1" x14ac:dyDescent="0.25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/>
      <c r="K63" s="20"/>
      <c r="L63" s="20"/>
      <c r="M63" s="20"/>
      <c r="N63" s="20"/>
      <c r="O63" s="20">
        <f t="shared" si="5"/>
        <v>0</v>
      </c>
      <c r="P63" s="5"/>
      <c r="Q63" s="55"/>
    </row>
    <row r="64" spans="1:17" s="21" customFormat="1" ht="17.45" customHeight="1" x14ac:dyDescent="0.25">
      <c r="A64" s="19" t="s">
        <v>41</v>
      </c>
      <c r="B64" s="27">
        <v>64398947.140000001</v>
      </c>
      <c r="C64" s="20">
        <v>745253.89</v>
      </c>
      <c r="D64" s="20">
        <v>0</v>
      </c>
      <c r="E64" s="20">
        <v>249044.28</v>
      </c>
      <c r="F64" s="20">
        <v>45748.65</v>
      </c>
      <c r="G64" s="20">
        <v>67693.81</v>
      </c>
      <c r="H64" s="20">
        <v>66236</v>
      </c>
      <c r="I64" s="20">
        <v>28978.49</v>
      </c>
      <c r="J64" s="20"/>
      <c r="K64" s="20"/>
      <c r="L64" s="20"/>
      <c r="M64" s="20"/>
      <c r="N64" s="20"/>
      <c r="O64" s="20">
        <f t="shared" si="5"/>
        <v>1202955.1200000001</v>
      </c>
      <c r="P64" s="5"/>
      <c r="Q64" s="55"/>
    </row>
    <row r="65" spans="1:17" s="21" customFormat="1" ht="17.45" customHeight="1" x14ac:dyDescent="0.25">
      <c r="A65" s="19" t="s">
        <v>42</v>
      </c>
      <c r="B65" s="27">
        <v>17541800</v>
      </c>
      <c r="C65" s="20">
        <v>0</v>
      </c>
      <c r="D65" s="20">
        <v>0</v>
      </c>
      <c r="E65" s="20">
        <v>103852</v>
      </c>
      <c r="F65" s="20">
        <v>118218.57</v>
      </c>
      <c r="G65" s="20">
        <v>40160</v>
      </c>
      <c r="H65" s="20">
        <v>68473.929999999993</v>
      </c>
      <c r="I65" s="20">
        <v>4146799.66</v>
      </c>
      <c r="J65" s="20"/>
      <c r="K65" s="20"/>
      <c r="L65" s="20"/>
      <c r="M65" s="20"/>
      <c r="N65" s="20"/>
      <c r="O65" s="20">
        <f>SUM(C65:N65)</f>
        <v>4477504.16</v>
      </c>
      <c r="P65" s="5"/>
      <c r="Q65" s="55"/>
    </row>
    <row r="66" spans="1:17" s="21" customFormat="1" ht="17.45" customHeight="1" x14ac:dyDescent="0.25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/>
      <c r="K66" s="20"/>
      <c r="L66" s="20"/>
      <c r="M66" s="20"/>
      <c r="N66" s="20"/>
      <c r="O66" s="20">
        <f t="shared" si="5"/>
        <v>0</v>
      </c>
      <c r="P66" s="5"/>
      <c r="Q66" s="55"/>
    </row>
    <row r="67" spans="1:17" s="21" customFormat="1" ht="17.45" customHeight="1" x14ac:dyDescent="0.25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/>
      <c r="K67" s="20"/>
      <c r="L67" s="20"/>
      <c r="M67" s="20"/>
      <c r="N67" s="20"/>
      <c r="O67" s="20">
        <f t="shared" si="5"/>
        <v>0</v>
      </c>
      <c r="P67" s="5"/>
      <c r="Q67" s="55"/>
    </row>
    <row r="68" spans="1:17" ht="17.45" customHeight="1" x14ac:dyDescent="0.25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  <c r="P68" s="5"/>
    </row>
    <row r="69" spans="1:17" ht="17.45" customHeight="1" x14ac:dyDescent="0.25">
      <c r="A69" s="33" t="s">
        <v>43</v>
      </c>
      <c r="B69" s="13">
        <f>SUM(B70:B72)</f>
        <v>50000</v>
      </c>
      <c r="C69" s="13">
        <f t="shared" ref="C69:O69" si="6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6"/>
        <v>0</v>
      </c>
      <c r="P69" s="5"/>
    </row>
    <row r="70" spans="1:17" s="35" customFormat="1" ht="17.45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/>
      <c r="Q70" s="60"/>
    </row>
    <row r="71" spans="1:17" s="21" customFormat="1" ht="17.45" customHeight="1" x14ac:dyDescent="0.25">
      <c r="A71" s="19" t="s">
        <v>44</v>
      </c>
      <c r="B71" s="27">
        <v>50000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/>
      <c r="K71" s="20"/>
      <c r="L71" s="20"/>
      <c r="M71" s="20"/>
      <c r="N71" s="20"/>
      <c r="O71" s="20">
        <f>SUM(C71:N71)</f>
        <v>0</v>
      </c>
      <c r="P71" s="5"/>
      <c r="Q71" s="55"/>
    </row>
    <row r="72" spans="1:17" s="21" customFormat="1" ht="17.45" customHeight="1" x14ac:dyDescent="0.25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/>
      <c r="Q72" s="55"/>
    </row>
    <row r="73" spans="1:17" s="38" customFormat="1" ht="17.45" customHeight="1" x14ac:dyDescent="0.25">
      <c r="A73" s="36" t="s">
        <v>61</v>
      </c>
      <c r="B73" s="37">
        <f>B5+B27+B54+B69</f>
        <v>113677547.14</v>
      </c>
      <c r="C73" s="37">
        <f t="shared" ref="C73:O73" si="7">C5+C27+C54+C69</f>
        <v>745253.89</v>
      </c>
      <c r="D73" s="37">
        <f t="shared" si="7"/>
        <v>120142.84999999999</v>
      </c>
      <c r="E73" s="37">
        <f t="shared" si="7"/>
        <v>723695.47</v>
      </c>
      <c r="F73" s="37">
        <f t="shared" si="7"/>
        <v>352343.6</v>
      </c>
      <c r="G73" s="37">
        <f t="shared" si="7"/>
        <v>381320.73</v>
      </c>
      <c r="H73" s="37">
        <f t="shared" si="7"/>
        <v>311117</v>
      </c>
      <c r="I73" s="37">
        <f t="shared" si="7"/>
        <v>6033279.46</v>
      </c>
      <c r="J73" s="37">
        <f t="shared" si="7"/>
        <v>0</v>
      </c>
      <c r="K73" s="37">
        <f t="shared" si="7"/>
        <v>0</v>
      </c>
      <c r="L73" s="37">
        <f t="shared" si="7"/>
        <v>0</v>
      </c>
      <c r="M73" s="37">
        <f t="shared" si="7"/>
        <v>0</v>
      </c>
      <c r="N73" s="37">
        <f t="shared" si="7"/>
        <v>0</v>
      </c>
      <c r="O73" s="37">
        <f t="shared" si="7"/>
        <v>8667153</v>
      </c>
      <c r="P73" s="5"/>
      <c r="Q73" s="61"/>
    </row>
    <row r="74" spans="1:17" ht="17.45" customHeight="1" x14ac:dyDescent="0.25">
      <c r="A74" s="39" t="s">
        <v>62</v>
      </c>
      <c r="B74" s="74" t="s">
        <v>45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</row>
    <row r="75" spans="1:17" ht="17.45" customHeight="1" x14ac:dyDescent="0.25">
      <c r="A75" s="40" t="s">
        <v>16</v>
      </c>
      <c r="B75" s="50" t="s">
        <v>75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7" ht="17.45" customHeight="1" x14ac:dyDescent="0.25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7" s="45" customFormat="1" ht="17.45" customHeight="1" x14ac:dyDescent="0.25">
      <c r="A77" s="70" t="s">
        <v>63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"/>
      <c r="Q77" s="62"/>
    </row>
    <row r="78" spans="1:17" s="45" customFormat="1" ht="17.45" customHeight="1" x14ac:dyDescent="0.25">
      <c r="A78" s="70" t="s">
        <v>64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"/>
      <c r="Q78" s="62"/>
    </row>
    <row r="79" spans="1:17" s="45" customFormat="1" ht="17.45" customHeight="1" x14ac:dyDescent="0.25">
      <c r="A79" s="70" t="s">
        <v>65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1"/>
      <c r="Q79" s="62"/>
    </row>
    <row r="80" spans="1:17" s="45" customFormat="1" ht="17.45" customHeight="1" x14ac:dyDescent="0.25">
      <c r="A80" s="69" t="s">
        <v>66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1"/>
      <c r="Q80" s="62"/>
    </row>
    <row r="81" spans="1:17" s="45" customFormat="1" ht="34.5" customHeight="1" x14ac:dyDescent="0.25">
      <c r="A81" s="68" t="s">
        <v>67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1"/>
      <c r="Q81" s="62"/>
    </row>
    <row r="82" spans="1:17" s="45" customFormat="1" ht="17.45" customHeight="1" x14ac:dyDescent="0.25">
      <c r="A82" s="69" t="s">
        <v>68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1"/>
      <c r="Q82" s="62"/>
    </row>
    <row r="83" spans="1:17" s="45" customFormat="1" ht="17.45" customHeight="1" x14ac:dyDescent="0.25">
      <c r="A83" s="70" t="s">
        <v>69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1"/>
      <c r="Q83" s="62"/>
    </row>
    <row r="84" spans="1:17" s="45" customFormat="1" ht="33.75" customHeight="1" x14ac:dyDescent="0.25">
      <c r="A84" s="68" t="s">
        <v>73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1"/>
      <c r="Q84" s="62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2015-07-02T17:28:36Z</cp:lastPrinted>
  <dcterms:created xsi:type="dcterms:W3CDTF">2015-02-04T16:47:47Z</dcterms:created>
  <dcterms:modified xsi:type="dcterms:W3CDTF">2023-08-09T19:04:15Z</dcterms:modified>
</cp:coreProperties>
</file>