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12_2017 DEZEMBRO\"/>
    </mc:Choice>
  </mc:AlternateContent>
  <bookViews>
    <workbookView xWindow="0" yWindow="135" windowWidth="21840" windowHeight="9780" tabRatio="969"/>
  </bookViews>
  <sheets>
    <sheet name="Detalhamento das despesas" sheetId="5" r:id="rId1"/>
  </sheets>
  <calcPr calcId="171027"/>
</workbook>
</file>

<file path=xl/calcChain.xml><?xml version="1.0" encoding="utf-8"?>
<calcChain xmlns="http://schemas.openxmlformats.org/spreadsheetml/2006/main"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30" i="5"/>
  <c r="O63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69" i="5"/>
  <c r="O67" i="5" s="1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D52" i="5"/>
  <c r="E52" i="5"/>
  <c r="F52" i="5"/>
  <c r="G52" i="5"/>
  <c r="I52" i="5"/>
  <c r="J52" i="5"/>
  <c r="K52" i="5"/>
  <c r="L52" i="5"/>
  <c r="M52" i="5"/>
  <c r="N52" i="5"/>
  <c r="C52" i="5"/>
  <c r="B52" i="5"/>
  <c r="O65" i="5"/>
  <c r="O64" i="5"/>
  <c r="O62" i="5"/>
  <c r="O61" i="5"/>
  <c r="O60" i="5"/>
  <c r="O59" i="5"/>
  <c r="O58" i="5"/>
  <c r="O57" i="5"/>
  <c r="O56" i="5"/>
  <c r="O55" i="5"/>
  <c r="H52" i="5" l="1"/>
  <c r="H27" i="5"/>
  <c r="O52" i="5"/>
  <c r="B5" i="5"/>
  <c r="B71" i="5" s="1"/>
  <c r="D5" i="5"/>
  <c r="E5" i="5"/>
  <c r="E71" i="5" s="1"/>
  <c r="F5" i="5"/>
  <c r="F71" i="5" s="1"/>
  <c r="G5" i="5"/>
  <c r="H5" i="5"/>
  <c r="I5" i="5"/>
  <c r="I71" i="5" s="1"/>
  <c r="J5" i="5"/>
  <c r="J71" i="5" s="1"/>
  <c r="K5" i="5"/>
  <c r="L5" i="5"/>
  <c r="M5" i="5"/>
  <c r="M71" i="5" s="1"/>
  <c r="N5" i="5"/>
  <c r="N71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1" i="5"/>
  <c r="K71" i="5"/>
  <c r="G71" i="5"/>
  <c r="L71" i="5"/>
  <c r="H71" i="5"/>
  <c r="D71" i="5"/>
  <c r="O5" i="5"/>
  <c r="O71" i="5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<sst xmlns="http://schemas.openxmlformats.org/spreadsheetml/2006/main" count="120" uniqueCount="73">
  <si>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</si>
  <si>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</si>
  <si>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</si>
  <si>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</si>
  <si>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</si>
  <si>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</si>
  <si>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</si>
  <si>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</si>
  <si>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</si>
  <si>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</si>
  <si>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</si>
  <si>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</si>
  <si>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</si>
  <si>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</si>
  <si>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</si>
  <si>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</si>
  <si>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</si>
  <si>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</si>
  <si>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</si>
  <si>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</si>
  <si>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</si>
  <si>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</si>
  <si>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</si>
  <si>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</si>
  <si>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</si>
  <si>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</si>
  <si>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</si>
  <si>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</si>
  <si>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</si>
  <si>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</si>
  <si>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</si>
  <si>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</si>
  <si>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</si>
  <si>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</si>
  <si>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</si>
  <si>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</si>
  <si>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</si>
  <si>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</si>
  <si>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</si>
  <si>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</si>
  <si>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</si>
  <si>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</si>
  <si>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</si>
  <si>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</si>
  <si>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</si>
  <si>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</si>
  <si>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</si>
  <si>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</si>
  <si>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</si>
  <si>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</si>
  <si>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</si>
  <si>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</si>
  <si>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</si>
  <si>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</si>
  <si>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</si>
  <si>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</si>
  <si>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</si>
  <si>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</si>
  <si>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</si>
  <si>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</si>
  <si>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</si>
  <si>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</si>
  <si>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</si>
  <si>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</si>
  <si>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</si>
  <si>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</si>
  <si>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</si>
  <si>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</si>
  <si>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</si>
  <si>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</si>
  <si>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</si>
  <si>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</si>
  <si>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10.01.2018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</si>
</sst>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8" t="s">
        <v>48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9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8" t="s">
        <v>48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SUM(B30:B48)</f>
        <v>4575453.0199999996</v>
      </c>
      <c r="C27" s="8">
        <f t="shared" si="4"/>
        <v>0</v>
      </c>
      <c r="D27" s="8">
        <f t="shared" si="4"/>
        <v>117763.77</v>
      </c>
      <c r="E27" s="8">
        <f t="shared" si="4"/>
        <v>116240.7</v>
      </c>
      <c r="F27" s="8">
        <f t="shared" si="4"/>
        <v>14150.1</v>
      </c>
      <c r="G27" s="8">
        <f t="shared" si="4"/>
        <v>312833.43</v>
      </c>
      <c r="H27" s="8">
        <f t="shared" si="4"/>
        <v>239846.07</v>
      </c>
      <c r="I27" s="8">
        <f t="shared" si="4"/>
        <v>163881</v>
      </c>
      <c r="J27" s="8">
        <f>SUM(J30:J48)</f>
        <v>201770.97999999998</v>
      </c>
      <c r="K27" s="8">
        <f>SUM(K30:K48)</f>
        <v>352920.31</v>
      </c>
      <c r="L27" s="8">
        <f t="shared" si="4"/>
        <v>134399.95000000001</v>
      </c>
      <c r="M27" s="8">
        <f t="shared" si="4"/>
        <v>138558.85999999999</v>
      </c>
      <c r="N27" s="8">
        <f t="shared" si="4"/>
        <v>175074.52</v>
      </c>
      <c r="O27" s="8">
        <f t="shared" si="4"/>
        <v>1967439.6900000002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9" t="s">
        <v>52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 s="16" customFormat="1" ht="17.45" customHeight="1" x14ac:dyDescent="0.25">
      <c r="A30" s="14" t="s">
        <v>28</v>
      </c>
      <c r="B30" s="15">
        <v>250000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210000</v>
      </c>
      <c r="C31" s="15">
        <v>0</v>
      </c>
      <c r="D31" s="15">
        <v>5800</v>
      </c>
      <c r="E31" s="15">
        <v>6480</v>
      </c>
      <c r="F31" s="15">
        <v>12603.2</v>
      </c>
      <c r="G31" s="15">
        <v>51506.400000000001</v>
      </c>
      <c r="H31" s="15">
        <v>5085.7</v>
      </c>
      <c r="I31" s="15">
        <v>9466.7000000000007</v>
      </c>
      <c r="J31" s="15">
        <v>22999.67</v>
      </c>
      <c r="K31" s="15">
        <v>7312.25</v>
      </c>
      <c r="L31" s="15">
        <v>13761.46</v>
      </c>
      <c r="M31" s="15">
        <v>3208.96</v>
      </c>
      <c r="N31" s="15">
        <v>7476</v>
      </c>
      <c r="O31" s="15">
        <f t="shared" ref="O31:O48" si="5">SUM(C31:N31)</f>
        <v>145700.34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298440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20000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3573400</v>
      </c>
      <c r="C38" s="15">
        <v>0</v>
      </c>
      <c r="D38" s="44">
        <v>111963.77</v>
      </c>
      <c r="E38" s="15">
        <v>109760.7</v>
      </c>
      <c r="F38" s="15">
        <v>1546.9</v>
      </c>
      <c r="G38" s="15">
        <v>261327.03</v>
      </c>
      <c r="H38" s="15">
        <v>234760.37</v>
      </c>
      <c r="I38" s="15">
        <v>144754.29999999999</v>
      </c>
      <c r="J38" s="15">
        <v>178771.31</v>
      </c>
      <c r="K38" s="15">
        <v>135655.04000000001</v>
      </c>
      <c r="L38" s="15">
        <v>120638.49</v>
      </c>
      <c r="M38" s="15">
        <v>135349.9</v>
      </c>
      <c r="N38" s="15">
        <v>167598.51999999999</v>
      </c>
      <c r="O38" s="15">
        <f t="shared" si="5"/>
        <v>1602126.33</v>
      </c>
    </row>
    <row r="39" spans="1:15" s="16" customFormat="1" ht="17.45" customHeight="1" x14ac:dyDescent="0.25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f t="shared" si="5"/>
        <v>0</v>
      </c>
    </row>
    <row r="40" spans="1:15" s="16" customFormat="1" ht="17.45" customHeight="1" x14ac:dyDescent="0.25">
      <c r="A40" s="14" t="s">
        <v>37</v>
      </c>
      <c r="B40" s="23">
        <v>4000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f t="shared" si="5"/>
        <v>0</v>
      </c>
    </row>
    <row r="41" spans="1:15" s="25" customFormat="1" ht="17.45" customHeight="1" x14ac:dyDescent="0.25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f t="shared" si="5"/>
        <v>0</v>
      </c>
    </row>
    <row r="42" spans="1:15" s="25" customFormat="1" ht="17.45" customHeight="1" x14ac:dyDescent="0.25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f t="shared" si="5"/>
        <v>0</v>
      </c>
    </row>
    <row r="43" spans="1:15" s="25" customFormat="1" ht="33" customHeight="1" x14ac:dyDescent="0.25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f t="shared" si="5"/>
        <v>0</v>
      </c>
    </row>
    <row r="44" spans="1:15" s="16" customFormat="1" ht="17.45" customHeight="1" x14ac:dyDescent="0.25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f t="shared" si="5"/>
        <v>0</v>
      </c>
    </row>
    <row r="45" spans="1:15" s="16" customFormat="1" ht="17.45" customHeight="1" x14ac:dyDescent="0.25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f t="shared" si="5"/>
        <v>0</v>
      </c>
    </row>
    <row r="46" spans="1:15" s="16" customFormat="1" ht="17.45" customHeight="1" x14ac:dyDescent="0.25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f t="shared" si="5"/>
        <v>0</v>
      </c>
    </row>
    <row r="47" spans="1:15" s="16" customFormat="1" ht="17.45" customHeight="1" x14ac:dyDescent="0.25">
      <c r="A47" s="17" t="s">
        <v>39</v>
      </c>
      <c r="B47" s="23">
        <v>219613.02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9660</v>
      </c>
      <c r="J47" s="15">
        <v>0</v>
      </c>
      <c r="K47" s="15">
        <v>209953.02</v>
      </c>
      <c r="L47" s="15">
        <v>0</v>
      </c>
      <c r="M47" s="15">
        <v>0</v>
      </c>
      <c r="N47" s="15">
        <v>0</v>
      </c>
      <c r="O47" s="15">
        <f t="shared" si="5"/>
        <v>219613.02</v>
      </c>
    </row>
    <row r="48" spans="1:15" s="16" customFormat="1" ht="17.45" customHeight="1" x14ac:dyDescent="0.25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f t="shared" si="5"/>
        <v>0</v>
      </c>
    </row>
    <row r="49" spans="1:15" s="28" customFormat="1" ht="17.4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 x14ac:dyDescent="0.25">
      <c r="A50" s="3" t="s">
        <v>0</v>
      </c>
      <c r="B50" s="3" t="s">
        <v>2</v>
      </c>
      <c r="C50" s="48" t="s">
        <v>48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s="6" customFormat="1" ht="25.5" x14ac:dyDescent="0.2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 x14ac:dyDescent="0.25">
      <c r="A52" s="3"/>
      <c r="B52" s="7">
        <f>SUM(B53:B65)</f>
        <v>27434500</v>
      </c>
      <c r="C52" s="8">
        <f>SUM(C53:C65)</f>
        <v>0</v>
      </c>
      <c r="D52" s="8">
        <f t="shared" ref="D52:O52" si="6">SUM(D53:D65)</f>
        <v>0</v>
      </c>
      <c r="E52" s="8">
        <f t="shared" si="6"/>
        <v>22305</v>
      </c>
      <c r="F52" s="8">
        <f t="shared" si="6"/>
        <v>6191</v>
      </c>
      <c r="G52" s="8">
        <f t="shared" si="6"/>
        <v>19271</v>
      </c>
      <c r="H52" s="8">
        <f t="shared" si="6"/>
        <v>40323.96</v>
      </c>
      <c r="I52" s="8">
        <f t="shared" si="6"/>
        <v>1672010.53</v>
      </c>
      <c r="J52" s="8">
        <f t="shared" si="6"/>
        <v>246033.35</v>
      </c>
      <c r="K52" s="8">
        <f t="shared" si="6"/>
        <v>263596.39</v>
      </c>
      <c r="L52" s="8">
        <f t="shared" si="6"/>
        <v>365467.1</v>
      </c>
      <c r="M52" s="8">
        <f t="shared" si="6"/>
        <v>2426518.31</v>
      </c>
      <c r="N52" s="8">
        <f t="shared" si="6"/>
        <v>1844046.08</v>
      </c>
      <c r="O52" s="8">
        <f t="shared" si="6"/>
        <v>6905762.7199999997</v>
      </c>
    </row>
    <row r="53" spans="1:15" s="28" customFormat="1" ht="17.4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 x14ac:dyDescent="0.25">
      <c r="A54" s="57" t="s">
        <v>53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s="16" customFormat="1" ht="17.45" customHeight="1" x14ac:dyDescent="0.25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f t="shared" ref="O55:O65" si="7">SUM(C55:N55)</f>
        <v>0</v>
      </c>
    </row>
    <row r="56" spans="1:15" s="16" customFormat="1" ht="17.45" customHeight="1" x14ac:dyDescent="0.25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f t="shared" si="7"/>
        <v>0</v>
      </c>
    </row>
    <row r="57" spans="1:15" s="16" customFormat="1" ht="17.45" customHeight="1" x14ac:dyDescent="0.25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f t="shared" si="7"/>
        <v>0</v>
      </c>
    </row>
    <row r="58" spans="1:15" s="16" customFormat="1" ht="17.45" customHeight="1" x14ac:dyDescent="0.25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f t="shared" si="7"/>
        <v>0</v>
      </c>
    </row>
    <row r="59" spans="1:15" s="16" customFormat="1" ht="17.45" customHeight="1" x14ac:dyDescent="0.25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f t="shared" si="7"/>
        <v>0</v>
      </c>
    </row>
    <row r="60" spans="1:15" s="16" customFormat="1" ht="17.45" customHeight="1" x14ac:dyDescent="0.25">
      <c r="A60" s="14" t="s">
        <v>36</v>
      </c>
      <c r="B60" s="23">
        <v>2405800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168942.43</v>
      </c>
      <c r="J60" s="15">
        <v>0</v>
      </c>
      <c r="K60" s="15">
        <v>7019</v>
      </c>
      <c r="L60" s="15">
        <v>4303</v>
      </c>
      <c r="M60" s="15">
        <v>0</v>
      </c>
      <c r="N60" s="15">
        <v>54090.6</v>
      </c>
      <c r="O60" s="15">
        <f t="shared" si="7"/>
        <v>234355.03</v>
      </c>
    </row>
    <row r="61" spans="1:15" s="16" customFormat="1" ht="17.45" customHeight="1" x14ac:dyDescent="0.25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f t="shared" si="7"/>
        <v>0</v>
      </c>
    </row>
    <row r="62" spans="1:15" s="16" customFormat="1" ht="17.45" customHeight="1" x14ac:dyDescent="0.25">
      <c r="A62" s="14" t="s">
        <v>41</v>
      </c>
      <c r="B62" s="23">
        <v>14486120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85362.6</v>
      </c>
      <c r="J62" s="15">
        <v>198709.42</v>
      </c>
      <c r="K62" s="15">
        <v>229267.9</v>
      </c>
      <c r="L62" s="15">
        <v>333063.09999999998</v>
      </c>
      <c r="M62" s="15">
        <v>176118.42</v>
      </c>
      <c r="N62" s="15">
        <v>191510.54</v>
      </c>
      <c r="O62" s="15">
        <f t="shared" si="7"/>
        <v>1214031.98</v>
      </c>
    </row>
    <row r="63" spans="1:15" s="16" customFormat="1" ht="17.45" customHeight="1" x14ac:dyDescent="0.25">
      <c r="A63" s="14" t="s">
        <v>42</v>
      </c>
      <c r="B63" s="23">
        <v>10542580</v>
      </c>
      <c r="C63" s="15">
        <v>0</v>
      </c>
      <c r="D63" s="15">
        <v>0</v>
      </c>
      <c r="E63" s="15">
        <v>22305</v>
      </c>
      <c r="F63" s="15">
        <v>6191</v>
      </c>
      <c r="G63" s="15">
        <v>19271</v>
      </c>
      <c r="H63" s="15">
        <v>40323.96</v>
      </c>
      <c r="I63" s="15">
        <v>1417705.5</v>
      </c>
      <c r="J63" s="15">
        <v>47323.93</v>
      </c>
      <c r="K63" s="15">
        <v>27309.49</v>
      </c>
      <c r="L63" s="15">
        <v>28101</v>
      </c>
      <c r="M63" s="15">
        <v>2250399.89</v>
      </c>
      <c r="N63" s="15">
        <v>1598444.94</v>
      </c>
      <c r="O63" s="15">
        <f t="shared" si="7"/>
        <v>5457375.71</v>
      </c>
    </row>
    <row r="64" spans="1:15" s="16" customFormat="1" ht="17.45" customHeight="1" x14ac:dyDescent="0.25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f t="shared" si="7"/>
        <v>0</v>
      </c>
    </row>
    <row r="65" spans="1:15" s="16" customFormat="1" ht="17.45" customHeight="1" x14ac:dyDescent="0.25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f t="shared" si="7"/>
        <v>0</v>
      </c>
    </row>
    <row r="66" spans="1:15" ht="17.4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</row>
    <row r="67" spans="1:15" ht="17.45" customHeight="1" x14ac:dyDescent="0.25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 x14ac:dyDescent="0.25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f>SUM(C69:N69)</f>
        <v>0</v>
      </c>
    </row>
    <row r="70" spans="1:15" s="16" customFormat="1" ht="17.45" customHeight="1" x14ac:dyDescent="0.25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 x14ac:dyDescent="0.15">
      <c r="A71" s="32" t="s">
        <v>54</v>
      </c>
      <c r="B71" s="33">
        <f t="shared" ref="B71:O71" si="9">B5+B27+B52+B67</f>
        <v>32009953.02</v>
      </c>
      <c r="C71" s="33">
        <f t="shared" si="9"/>
        <v>0</v>
      </c>
      <c r="D71" s="33">
        <f t="shared" si="9"/>
        <v>117763.77</v>
      </c>
      <c r="E71" s="33">
        <f t="shared" si="9"/>
        <v>138545.70000000001</v>
      </c>
      <c r="F71" s="33">
        <f t="shared" si="9"/>
        <v>20341.099999999999</v>
      </c>
      <c r="G71" s="33">
        <f t="shared" si="9"/>
        <v>332104.43</v>
      </c>
      <c r="H71" s="33">
        <f t="shared" si="9"/>
        <v>280170.03000000003</v>
      </c>
      <c r="I71" s="33">
        <f t="shared" si="9"/>
        <v>1835891.53</v>
      </c>
      <c r="J71" s="33">
        <f t="shared" si="9"/>
        <v>447804.32999999996</v>
      </c>
      <c r="K71" s="33">
        <f t="shared" si="9"/>
        <v>616516.69999999995</v>
      </c>
      <c r="L71" s="33">
        <f t="shared" si="9"/>
        <v>499867.05</v>
      </c>
      <c r="M71" s="33">
        <f t="shared" si="9"/>
        <v>2565077.17</v>
      </c>
      <c r="N71" s="33">
        <f t="shared" si="9"/>
        <v>2019120.6</v>
      </c>
      <c r="O71" s="33">
        <f t="shared" si="9"/>
        <v>8873202.4100000001</v>
      </c>
    </row>
    <row r="72" spans="1:15" ht="17.45" customHeight="1" x14ac:dyDescent="0.25">
      <c r="A72" s="35" t="s">
        <v>62</v>
      </c>
      <c r="B72" s="52" t="s">
        <v>71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</row>
    <row r="73" spans="1:15" ht="17.45" customHeight="1" x14ac:dyDescent="0.25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 x14ac:dyDescent="0.25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 x14ac:dyDescent="0.25">
      <c r="A75" s="45" t="s">
        <v>63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1:15" s="42" customFormat="1" ht="17.45" customHeight="1" x14ac:dyDescent="0.25">
      <c r="A76" s="45" t="s">
        <v>64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1:15" s="42" customFormat="1" ht="17.45" customHeight="1" x14ac:dyDescent="0.25">
      <c r="A77" s="45" t="s">
        <v>65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1:15" s="42" customFormat="1" ht="17.45" customHeight="1" x14ac:dyDescent="0.25">
      <c r="A78" s="47" t="s">
        <v>66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34.5" customHeight="1" x14ac:dyDescent="0.25">
      <c r="A79" s="46" t="s">
        <v>67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s="42" customFormat="1" ht="17.45" customHeight="1" x14ac:dyDescent="0.25">
      <c r="A80" s="47" t="s">
        <v>68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s="42" customFormat="1" ht="17.45" customHeight="1" x14ac:dyDescent="0.25">
      <c r="A81" s="45" t="s">
        <v>69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1:15" s="42" customFormat="1" ht="33.75" customHeight="1" x14ac:dyDescent="0.25">
      <c r="A82" s="46" t="s">
        <v>70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2018-01-10T16:42:15Z</dcterms:modified>
</cp:coreProperties>
</file>