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18\009 2018 - SETEMBR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39" i="5" l="1"/>
  <c r="O31" i="5" l="1"/>
  <c r="O32" i="5"/>
  <c r="O33" i="5"/>
  <c r="O34" i="5"/>
  <c r="O35" i="5"/>
  <c r="O36" i="5"/>
  <c r="O37" i="5"/>
  <c r="O38" i="5"/>
  <c r="O40" i="5"/>
  <c r="O41" i="5"/>
  <c r="O42" i="5"/>
  <c r="O43" i="5"/>
  <c r="O44" i="5"/>
  <c r="O45" i="5"/>
  <c r="O46" i="5"/>
  <c r="O47" i="5"/>
  <c r="O48" i="5"/>
  <c r="O49" i="5"/>
  <c r="O30" i="5"/>
  <c r="O64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0" i="5"/>
  <c r="O68" i="5" s="1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D53" i="5"/>
  <c r="E53" i="5"/>
  <c r="F53" i="5"/>
  <c r="G53" i="5"/>
  <c r="I53" i="5"/>
  <c r="J53" i="5"/>
  <c r="K53" i="5"/>
  <c r="L53" i="5"/>
  <c r="M53" i="5"/>
  <c r="N53" i="5"/>
  <c r="C53" i="5"/>
  <c r="B53" i="5"/>
  <c r="O66" i="5"/>
  <c r="O65" i="5"/>
  <c r="O63" i="5"/>
  <c r="O62" i="5"/>
  <c r="O61" i="5"/>
  <c r="O60" i="5"/>
  <c r="O59" i="5"/>
  <c r="O58" i="5"/>
  <c r="O57" i="5"/>
  <c r="O56" i="5"/>
  <c r="H53" i="5" l="1"/>
  <c r="H27" i="5"/>
  <c r="O53" i="5"/>
  <c r="B5" i="5"/>
  <c r="B72" i="5" s="1"/>
  <c r="D5" i="5"/>
  <c r="E5" i="5"/>
  <c r="E72" i="5" s="1"/>
  <c r="F5" i="5"/>
  <c r="F72" i="5" s="1"/>
  <c r="G5" i="5"/>
  <c r="H5" i="5"/>
  <c r="I5" i="5"/>
  <c r="I72" i="5" s="1"/>
  <c r="J5" i="5"/>
  <c r="J72" i="5" s="1"/>
  <c r="K5" i="5"/>
  <c r="L5" i="5"/>
  <c r="M5" i="5"/>
  <c r="M72" i="5" s="1"/>
  <c r="N5" i="5"/>
  <c r="N72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2" i="5"/>
  <c r="K72" i="5"/>
  <c r="G72" i="5"/>
  <c r="L72" i="5"/>
  <c r="H72" i="5"/>
  <c r="D72" i="5"/>
  <c r="O5" i="5"/>
  <c r="O72" i="5" l="1"/>
</calcChain>
</file>

<file path=xl/sharedStrings.xml><?xml version="1.0" encoding="utf-8"?>
<sst xmlns="http://schemas.openxmlformats.org/spreadsheetml/2006/main" count="121" uniqueCount="75">
  <si>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</si>
  <si>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</si>
  <si>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</si>
  <si>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</si>
  <si>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</si>
  <si>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</si>
  <si>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</si>
  <si>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</si>
  <si>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</si>
  <si>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</si>
  <si>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</si>
  <si>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</si>
  <si>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</si>
  <si>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</si>
  <si>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</si>
  <si>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</si>
  <si>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</si>
  <si>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</si>
  <si>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</si>
  <si>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</si>
  <si>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</si>
  <si>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</si>
  <si>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</si>
  <si>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</si>
  <si>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</si>
  <si>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</si>
  <si>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</si>
  <si>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</si>
  <si>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</si>
  <si>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</si>
  <si>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</si>
  <si>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</si>
  <si>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</si>
  <si>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</si>
  <si>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</si>
  <si>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</si>
  <si>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</si>
  <si>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</si>
  <si>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</si>
  <si>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</si>
  <si>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</si>
  <si>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</si>
  <si>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</si>
  <si>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</si>
  <si>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</si>
  <si>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</si>
  <si>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</si>
  <si>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</si>
  <si>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</si>
  <si>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</si>
  <si>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</si>
  <si>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</si>
  <si>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</si>
  <si>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</si>
  <si>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</si>
  <si>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</si>
  <si>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</si>
  <si>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</si>
  <si>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</si>
  <si>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</si>
  <si>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</si>
  <si>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</si>
  <si>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</si>
  <si>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</si>
  <si>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</si>
  <si>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</si>
  <si>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</si>
  <si>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</si>
  <si>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</si>
  <si>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</si>
  <si>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</si>
  <si>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</si>
  <si>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</si>
  <si>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</si>
  <si>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04.10.2018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</si>
</sst>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6" t="s">
        <v>48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47" t="s">
        <v>17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6" t="s">
        <v>48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SUM(B30:B49)</f>
        <v>4351000</v>
      </c>
      <c r="C27" s="8">
        <f t="shared" si="4"/>
        <v>189895.97999999998</v>
      </c>
      <c r="D27" s="8">
        <f t="shared" si="4"/>
        <v>1125.4000000000001</v>
      </c>
      <c r="E27" s="8">
        <f t="shared" si="4"/>
        <v>252048.46000000002</v>
      </c>
      <c r="F27" s="8">
        <f t="shared" si="4"/>
        <v>170157</v>
      </c>
      <c r="G27" s="8">
        <f t="shared" si="4"/>
        <v>21902.04</v>
      </c>
      <c r="H27" s="8">
        <f t="shared" si="4"/>
        <v>738174.1</v>
      </c>
      <c r="I27" s="8">
        <f t="shared" si="4"/>
        <v>507111.58999999997</v>
      </c>
      <c r="J27" s="8">
        <f>SUM(J30:J49)</f>
        <v>198141.46</v>
      </c>
      <c r="K27" s="8">
        <f>SUM(K30:K49)</f>
        <v>8132.14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2086688.1700000002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47" t="s">
        <v>52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9"/>
    </row>
    <row r="30" spans="1:15" s="16" customFormat="1" ht="17.45" customHeight="1" x14ac:dyDescent="0.25">
      <c r="A30" s="14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684500</v>
      </c>
      <c r="C31" s="15">
        <v>0</v>
      </c>
      <c r="D31" s="15">
        <v>0</v>
      </c>
      <c r="E31" s="15">
        <v>0</v>
      </c>
      <c r="F31" s="15">
        <v>1649</v>
      </c>
      <c r="G31" s="15">
        <v>11102.7</v>
      </c>
      <c r="H31" s="15">
        <v>9498.8799999999992</v>
      </c>
      <c r="I31" s="15">
        <v>57073</v>
      </c>
      <c r="J31" s="15">
        <v>0</v>
      </c>
      <c r="K31" s="15">
        <v>7640.5</v>
      </c>
      <c r="L31" s="15"/>
      <c r="M31" s="15"/>
      <c r="N31" s="15"/>
      <c r="O31" s="15">
        <f t="shared" ref="O31:O49" si="5">SUM(C31:N31)</f>
        <v>86964.08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68000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1588500</v>
      </c>
      <c r="C38" s="15">
        <v>0</v>
      </c>
      <c r="D38" s="44">
        <v>1125.4000000000001</v>
      </c>
      <c r="E38" s="15">
        <v>1243.2</v>
      </c>
      <c r="F38" s="15">
        <v>4115.3999999999996</v>
      </c>
      <c r="G38" s="15">
        <v>10799.34</v>
      </c>
      <c r="H38" s="15">
        <v>487824.7</v>
      </c>
      <c r="I38" s="15">
        <v>196648.31</v>
      </c>
      <c r="J38" s="15">
        <v>42348.91</v>
      </c>
      <c r="K38" s="15">
        <v>491.64</v>
      </c>
      <c r="L38" s="15"/>
      <c r="M38" s="15"/>
      <c r="N38" s="15"/>
      <c r="O38" s="15">
        <f t="shared" si="5"/>
        <v>744596.90000000014</v>
      </c>
    </row>
    <row r="39" spans="1:15" s="16" customFormat="1" ht="25.5" x14ac:dyDescent="0.25">
      <c r="A39" s="26" t="s">
        <v>72</v>
      </c>
      <c r="B39" s="15">
        <v>1894000</v>
      </c>
      <c r="C39" s="15">
        <v>124102.37</v>
      </c>
      <c r="D39" s="44">
        <v>0</v>
      </c>
      <c r="E39" s="15">
        <v>250805.26</v>
      </c>
      <c r="F39" s="15">
        <v>118844.39</v>
      </c>
      <c r="G39" s="15">
        <v>0</v>
      </c>
      <c r="H39" s="15">
        <v>240850.52</v>
      </c>
      <c r="I39" s="15">
        <v>253390.28</v>
      </c>
      <c r="J39" s="15">
        <v>155792.54999999999</v>
      </c>
      <c r="K39" s="15">
        <v>0</v>
      </c>
      <c r="L39" s="15"/>
      <c r="M39" s="15"/>
      <c r="N39" s="15"/>
      <c r="O39" s="15">
        <f t="shared" si="5"/>
        <v>1143785.3700000001</v>
      </c>
    </row>
    <row r="40" spans="1:15" s="16" customFormat="1" ht="17.45" customHeight="1" x14ac:dyDescent="0.25">
      <c r="A40" s="14" t="s">
        <v>46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37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61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>
        <v>0</v>
      </c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59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>
        <v>0</v>
      </c>
      <c r="L43" s="15"/>
      <c r="M43" s="15"/>
      <c r="N43" s="15"/>
      <c r="O43" s="15">
        <f t="shared" si="5"/>
        <v>0</v>
      </c>
    </row>
    <row r="44" spans="1:15" s="25" customFormat="1" ht="33" customHeight="1" x14ac:dyDescent="0.25">
      <c r="A44" s="26" t="s">
        <v>60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>
        <v>0</v>
      </c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4" t="s">
        <v>38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3">
        <v>0</v>
      </c>
      <c r="I45" s="15">
        <v>0</v>
      </c>
      <c r="J45" s="15">
        <v>0</v>
      </c>
      <c r="K45" s="15">
        <v>0</v>
      </c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25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26</v>
      </c>
      <c r="B47" s="23">
        <v>66000</v>
      </c>
      <c r="C47" s="15">
        <v>65793.61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/>
      <c r="M47" s="15"/>
      <c r="N47" s="15"/>
      <c r="O47" s="15">
        <f t="shared" si="5"/>
        <v>65793.61</v>
      </c>
    </row>
    <row r="48" spans="1:15" s="16" customFormat="1" ht="17.45" customHeight="1" x14ac:dyDescent="0.25">
      <c r="A48" s="17" t="s">
        <v>39</v>
      </c>
      <c r="B48" s="23">
        <v>50000</v>
      </c>
      <c r="C48" s="15">
        <v>0</v>
      </c>
      <c r="D48" s="15">
        <v>0</v>
      </c>
      <c r="E48" s="15">
        <v>0</v>
      </c>
      <c r="F48" s="15">
        <v>45548.21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/>
      <c r="M48" s="15"/>
      <c r="N48" s="15"/>
      <c r="O48" s="15">
        <f t="shared" si="5"/>
        <v>45548.21</v>
      </c>
    </row>
    <row r="49" spans="1:15" s="16" customFormat="1" ht="17.45" customHeight="1" x14ac:dyDescent="0.25">
      <c r="A49" s="14" t="s">
        <v>40</v>
      </c>
      <c r="B49" s="23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/>
      <c r="M49" s="15"/>
      <c r="N49" s="15"/>
      <c r="O49" s="15">
        <f t="shared" si="5"/>
        <v>0</v>
      </c>
    </row>
    <row r="50" spans="1:15" s="28" customFormat="1" ht="17.4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s="4" customFormat="1" ht="35.1" customHeight="1" x14ac:dyDescent="0.25">
      <c r="A51" s="3" t="s">
        <v>0</v>
      </c>
      <c r="B51" s="3" t="s">
        <v>2</v>
      </c>
      <c r="C51" s="46" t="s">
        <v>48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1:15" s="6" customFormat="1" ht="25.5" x14ac:dyDescent="0.25">
      <c r="A52" s="3" t="s">
        <v>1</v>
      </c>
      <c r="B52" s="3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  <c r="H52" s="5" t="s">
        <v>9</v>
      </c>
      <c r="I52" s="5" t="s">
        <v>10</v>
      </c>
      <c r="J52" s="5" t="s">
        <v>11</v>
      </c>
      <c r="K52" s="5" t="s">
        <v>12</v>
      </c>
      <c r="L52" s="5" t="s">
        <v>13</v>
      </c>
      <c r="M52" s="5" t="s">
        <v>14</v>
      </c>
      <c r="N52" s="5" t="s">
        <v>15</v>
      </c>
      <c r="O52" s="5" t="s">
        <v>55</v>
      </c>
    </row>
    <row r="53" spans="1:15" s="6" customFormat="1" ht="17.45" customHeight="1" x14ac:dyDescent="0.25">
      <c r="A53" s="3"/>
      <c r="B53" s="7">
        <f>SUM(B54:B66)</f>
        <v>30339000</v>
      </c>
      <c r="C53" s="8">
        <f>SUM(C54:C66)</f>
        <v>0</v>
      </c>
      <c r="D53" s="8">
        <f t="shared" ref="D53:O53" si="6">SUM(D54:D66)</f>
        <v>0</v>
      </c>
      <c r="E53" s="8">
        <f t="shared" si="6"/>
        <v>391865.87</v>
      </c>
      <c r="F53" s="8">
        <f t="shared" si="6"/>
        <v>12204</v>
      </c>
      <c r="G53" s="8">
        <f t="shared" si="6"/>
        <v>1240</v>
      </c>
      <c r="H53" s="8">
        <f t="shared" si="6"/>
        <v>0</v>
      </c>
      <c r="I53" s="8">
        <f t="shared" si="6"/>
        <v>232656.26</v>
      </c>
      <c r="J53" s="8">
        <f t="shared" si="6"/>
        <v>247062.06</v>
      </c>
      <c r="K53" s="8">
        <f t="shared" si="6"/>
        <v>166221.41999999998</v>
      </c>
      <c r="L53" s="8">
        <f t="shared" si="6"/>
        <v>0</v>
      </c>
      <c r="M53" s="8">
        <f t="shared" si="6"/>
        <v>0</v>
      </c>
      <c r="N53" s="8">
        <f t="shared" si="6"/>
        <v>0</v>
      </c>
      <c r="O53" s="8">
        <f t="shared" si="6"/>
        <v>1051249.6100000001</v>
      </c>
    </row>
    <row r="54" spans="1:15" s="28" customFormat="1" ht="17.4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16" customFormat="1" ht="17.45" customHeight="1" x14ac:dyDescent="0.25">
      <c r="A55" s="55" t="s">
        <v>53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1:15" s="16" customFormat="1" ht="17.45" customHeight="1" x14ac:dyDescent="0.25">
      <c r="A56" s="14" t="s">
        <v>28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/>
      <c r="M56" s="15"/>
      <c r="N56" s="15"/>
      <c r="O56" s="15">
        <f t="shared" ref="O56:O66" si="7">SUM(C56:N56)</f>
        <v>0</v>
      </c>
    </row>
    <row r="57" spans="1:15" s="16" customFormat="1" ht="17.45" customHeight="1" x14ac:dyDescent="0.25">
      <c r="A57" s="14" t="s">
        <v>29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32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23">
        <v>3311000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13200</v>
      </c>
      <c r="J61" s="15">
        <v>0</v>
      </c>
      <c r="K61" s="15">
        <v>149969.56</v>
      </c>
      <c r="L61" s="15"/>
      <c r="M61" s="15"/>
      <c r="N61" s="15"/>
      <c r="O61" s="15">
        <f t="shared" si="7"/>
        <v>163169.56</v>
      </c>
    </row>
    <row r="62" spans="1:15" s="16" customFormat="1" ht="17.45" customHeight="1" x14ac:dyDescent="0.25">
      <c r="A62" s="45" t="s">
        <v>73</v>
      </c>
      <c r="B62" s="23">
        <v>392000</v>
      </c>
      <c r="C62" s="15">
        <v>0</v>
      </c>
      <c r="D62" s="15">
        <v>0</v>
      </c>
      <c r="E62" s="15">
        <v>391865.87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/>
      <c r="M62" s="15"/>
      <c r="N62" s="15"/>
      <c r="O62" s="15">
        <f t="shared" si="7"/>
        <v>391865.87</v>
      </c>
    </row>
    <row r="63" spans="1:15" s="16" customFormat="1" ht="17.45" customHeight="1" x14ac:dyDescent="0.25">
      <c r="A63" s="14" t="s">
        <v>41</v>
      </c>
      <c r="B63" s="23">
        <v>21722000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219456.26</v>
      </c>
      <c r="J63" s="15">
        <v>203213.31</v>
      </c>
      <c r="K63" s="15">
        <v>0</v>
      </c>
      <c r="L63" s="15"/>
      <c r="M63" s="15"/>
      <c r="N63" s="15"/>
      <c r="O63" s="15">
        <f t="shared" si="7"/>
        <v>422669.57</v>
      </c>
    </row>
    <row r="64" spans="1:15" s="16" customFormat="1" ht="17.45" customHeight="1" x14ac:dyDescent="0.25">
      <c r="A64" s="14" t="s">
        <v>42</v>
      </c>
      <c r="B64" s="23">
        <v>4914000</v>
      </c>
      <c r="C64" s="15">
        <v>0</v>
      </c>
      <c r="D64" s="15">
        <v>0</v>
      </c>
      <c r="E64" s="15">
        <v>0</v>
      </c>
      <c r="F64" s="15">
        <v>12204</v>
      </c>
      <c r="G64" s="15">
        <v>1240</v>
      </c>
      <c r="H64" s="15">
        <v>0</v>
      </c>
      <c r="I64" s="15">
        <v>0</v>
      </c>
      <c r="J64" s="15">
        <v>43848.75</v>
      </c>
      <c r="K64" s="15">
        <v>16251.86</v>
      </c>
      <c r="L64" s="15"/>
      <c r="M64" s="15"/>
      <c r="N64" s="15"/>
      <c r="O64" s="15">
        <f t="shared" si="7"/>
        <v>73544.61</v>
      </c>
    </row>
    <row r="65" spans="1:15" s="16" customFormat="1" ht="17.45" customHeight="1" x14ac:dyDescent="0.25">
      <c r="A65" s="14" t="s">
        <v>25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26</v>
      </c>
      <c r="B66" s="23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/>
      <c r="M66" s="15"/>
      <c r="N66" s="15"/>
      <c r="O66" s="15">
        <f t="shared" si="7"/>
        <v>0</v>
      </c>
    </row>
    <row r="67" spans="1:15" ht="17.45" customHeight="1" x14ac:dyDescent="0.2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7.45" customHeight="1" x14ac:dyDescent="0.25">
      <c r="A68" s="29" t="s">
        <v>43</v>
      </c>
      <c r="B68" s="8">
        <f>SUM(B69:B71)</f>
        <v>0</v>
      </c>
      <c r="C68" s="8">
        <f t="shared" ref="C68:O68" si="8">SUM(C69:C71)</f>
        <v>0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  <c r="K68" s="8">
        <f t="shared" si="8"/>
        <v>0</v>
      </c>
      <c r="L68" s="8">
        <f t="shared" si="8"/>
        <v>0</v>
      </c>
      <c r="M68" s="8">
        <f t="shared" si="8"/>
        <v>0</v>
      </c>
      <c r="N68" s="8">
        <f t="shared" si="8"/>
        <v>0</v>
      </c>
      <c r="O68" s="8">
        <f t="shared" si="8"/>
        <v>0</v>
      </c>
    </row>
    <row r="69" spans="1:15" s="31" customFormat="1" ht="17.4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16" customFormat="1" ht="17.45" customHeight="1" x14ac:dyDescent="0.25">
      <c r="A70" s="14" t="s">
        <v>44</v>
      </c>
      <c r="B70" s="23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/>
      <c r="M70" s="15"/>
      <c r="N70" s="15"/>
      <c r="O70" s="15">
        <f>SUM(C70:N70)</f>
        <v>0</v>
      </c>
    </row>
    <row r="71" spans="1:15" s="16" customFormat="1" ht="17.45" customHeight="1" x14ac:dyDescent="0.25">
      <c r="A71" s="14"/>
      <c r="B71" s="2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34" customFormat="1" ht="17.45" customHeight="1" x14ac:dyDescent="0.15">
      <c r="A72" s="32" t="s">
        <v>54</v>
      </c>
      <c r="B72" s="33">
        <f t="shared" ref="B72:O72" si="9">B5+B27+B53+B68</f>
        <v>34690000</v>
      </c>
      <c r="C72" s="33">
        <f t="shared" si="9"/>
        <v>189895.97999999998</v>
      </c>
      <c r="D72" s="33">
        <f t="shared" si="9"/>
        <v>1125.4000000000001</v>
      </c>
      <c r="E72" s="33">
        <f t="shared" si="9"/>
        <v>643914.33000000007</v>
      </c>
      <c r="F72" s="33">
        <f t="shared" si="9"/>
        <v>182361</v>
      </c>
      <c r="G72" s="33">
        <f t="shared" si="9"/>
        <v>23142.04</v>
      </c>
      <c r="H72" s="33">
        <f t="shared" si="9"/>
        <v>738174.1</v>
      </c>
      <c r="I72" s="33">
        <f t="shared" si="9"/>
        <v>739767.85</v>
      </c>
      <c r="J72" s="33">
        <f t="shared" si="9"/>
        <v>445203.52</v>
      </c>
      <c r="K72" s="33">
        <f t="shared" si="9"/>
        <v>174353.56</v>
      </c>
      <c r="L72" s="33">
        <f t="shared" si="9"/>
        <v>0</v>
      </c>
      <c r="M72" s="33">
        <f t="shared" si="9"/>
        <v>0</v>
      </c>
      <c r="N72" s="33">
        <f t="shared" si="9"/>
        <v>0</v>
      </c>
      <c r="O72" s="33">
        <f t="shared" si="9"/>
        <v>3137937.7800000003</v>
      </c>
    </row>
    <row r="73" spans="1:15" ht="17.45" customHeight="1" x14ac:dyDescent="0.25">
      <c r="A73" s="35" t="s">
        <v>62</v>
      </c>
      <c r="B73" s="50" t="s">
        <v>71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1"/>
    </row>
    <row r="74" spans="1:15" ht="17.45" customHeight="1" x14ac:dyDescent="0.25">
      <c r="A74" s="36" t="s">
        <v>16</v>
      </c>
      <c r="B74" s="43" t="s">
        <v>74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</row>
    <row r="75" spans="1:15" ht="17.45" customHeight="1" x14ac:dyDescent="0.25">
      <c r="A75" s="39" t="s">
        <v>47</v>
      </c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s="42" customFormat="1" ht="17.45" customHeight="1" x14ac:dyDescent="0.25">
      <c r="A76" s="56" t="s">
        <v>63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</row>
    <row r="77" spans="1:15" s="42" customFormat="1" ht="17.45" customHeight="1" x14ac:dyDescent="0.25">
      <c r="A77" s="56" t="s">
        <v>64</v>
      </c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s="42" customFormat="1" ht="17.45" customHeight="1" x14ac:dyDescent="0.25">
      <c r="A78" s="56" t="s">
        <v>65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</row>
    <row r="79" spans="1:15" s="42" customFormat="1" ht="17.45" customHeight="1" x14ac:dyDescent="0.25">
      <c r="A79" s="58" t="s">
        <v>66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</row>
    <row r="80" spans="1:15" s="42" customFormat="1" ht="34.5" customHeight="1" x14ac:dyDescent="0.25">
      <c r="A80" s="57" t="s">
        <v>67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5" s="42" customFormat="1" ht="17.45" customHeight="1" x14ac:dyDescent="0.25">
      <c r="A81" s="58" t="s">
        <v>68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</row>
    <row r="82" spans="1:15" s="42" customFormat="1" ht="17.45" customHeight="1" x14ac:dyDescent="0.25">
      <c r="A82" s="56" t="s">
        <v>69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42" customFormat="1" ht="33.75" customHeight="1" x14ac:dyDescent="0.25">
      <c r="A83" s="57" t="s">
        <v>70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</sheetData>
  <sheetProtection formatCells="0" formatRows="0" insertRows="0" deleteRows="0"/>
  <mergeCells count="16">
    <mergeCell ref="A82:O82"/>
    <mergeCell ref="A83:O83"/>
    <mergeCell ref="A76:O76"/>
    <mergeCell ref="A77:O77"/>
    <mergeCell ref="A78:O78"/>
    <mergeCell ref="A79:O79"/>
    <mergeCell ref="A81:O81"/>
    <mergeCell ref="A80:O80"/>
    <mergeCell ref="C3:O3"/>
    <mergeCell ref="A7:O7"/>
    <mergeCell ref="B73:O73"/>
    <mergeCell ref="A67:O67"/>
    <mergeCell ref="A29:O29"/>
    <mergeCell ref="A55:O55"/>
    <mergeCell ref="C25:O25"/>
    <mergeCell ref="C51:O51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2018-10-04T19:23:39Z</dcterms:modified>
</cp:coreProperties>
</file>