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PGJ-FS-03\pgj\Gestao Estrategica\4. TRANSPARÊNCIA\1.Orçamento e Financas - FEADMPMS - SEFIN\2022\006 2022 JUNHO\"/>
    </mc:Choice>
  </mc:AlternateContent>
  <xr:revisionPtr revIDLastSave="0" documentId="13_ncr:1_{9A35AB2B-27D6-4166-82DE-A5418A96DC5B}" xr6:coauthVersionLast="47" xr6:coauthVersionMax="47" xr10:uidLastSave="{00000000-0000-0000-0000-000000000000}"/>
  <bookViews>
    <workbookView xWindow="-120" yWindow="-120" windowWidth="29040" windowHeight="15840" tabRatio="886" xr2:uid="{00000000-000D-0000-FFFF-FFFF00000000}"/>
  </bookViews>
  <sheets>
    <sheet name="Planilha0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8" i="2" l="1"/>
  <c r="D7" i="2"/>
  <c r="E7" i="2"/>
  <c r="F7" i="2"/>
  <c r="G7" i="2"/>
  <c r="H7" i="2"/>
  <c r="I7" i="2"/>
  <c r="J7" i="2"/>
  <c r="K7" i="2"/>
  <c r="L7" i="2"/>
  <c r="M7" i="2"/>
  <c r="N7" i="2"/>
  <c r="C7" i="2"/>
  <c r="B7" i="2"/>
  <c r="O16" i="2" l="1"/>
  <c r="O15" i="2" l="1"/>
  <c r="O22" i="2" l="1"/>
  <c r="O18" i="2" l="1"/>
  <c r="O25" i="2" l="1"/>
  <c r="O17" i="2" l="1"/>
  <c r="O19" i="2" l="1"/>
  <c r="O11" i="2" l="1"/>
  <c r="O12" i="2"/>
  <c r="O20" i="2" l="1"/>
  <c r="O24" i="2" l="1"/>
  <c r="O21" i="2" l="1"/>
  <c r="O13" i="2"/>
  <c r="O23" i="2"/>
  <c r="O14" i="2"/>
  <c r="O10" i="2"/>
  <c r="O9" i="2"/>
  <c r="O6" i="2"/>
  <c r="O7" i="2" l="1"/>
</calcChain>
</file>

<file path=xl/sharedStrings.xml><?xml version="1.0" encoding="utf-8"?>
<sst xmlns="http://schemas.openxmlformats.org/spreadsheetml/2006/main" count="50" uniqueCount="50">
  <si>
    <t>Objeto</t>
  </si>
  <si>
    <t>(a)</t>
  </si>
  <si>
    <t>Valores previstos</t>
  </si>
  <si>
    <t>(b)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</si>
  <si>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</si>
  <si>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</si>
  <si>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</si>
  <si>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</si>
  <si>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</si>
  <si>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</si>
  <si>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</si>
  <si>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</si>
  <si>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</si>
  <si>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</si>
  <si>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</si>
  <si>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</si>
  <si>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</si>
  <si>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Data da última atualização:</t>
  </si>
  <si>
    <t>SEFIN/PGJ - SPF</t>
  </si>
  <si>
    <t>Valores Recebidos (c)</t>
  </si>
  <si>
    <t xml:space="preserve">RECEITAS PRÓPRIAS               (Especificar por Origem) (e) </t>
  </si>
  <si>
    <t>Fonte da informação:</t>
  </si>
  <si>
    <r>
      <rPr>
        <b/>
        <sz val="8"/>
        <color theme="1"/>
        <rFont val="Franklin Gothic Medium"/>
        <family val="2"/>
      </rPr>
      <t>(a) Objeto</t>
    </r>
    <r>
      <rPr>
        <sz val="8"/>
        <color theme="1"/>
        <rFont val="Franklin Gothic Medium"/>
        <family val="2"/>
      </rPr>
      <t xml:space="preserve"> – Detalhar a origem do recolhimento. (Exemplo: orçamento, arrecadação oriunda de inscrição em concurso público, alienação de bens, entre outros).</t>
    </r>
  </si>
  <si>
    <r>
      <rPr>
        <b/>
        <sz val="8"/>
        <color theme="1"/>
        <rFont val="Franklin Gothic Medium"/>
        <family val="2"/>
      </rPr>
      <t>(b) Valores Previstos</t>
    </r>
    <r>
      <rPr>
        <sz val="8"/>
        <color theme="1"/>
        <rFont val="Franklin Gothic Medium"/>
        <family val="2"/>
      </rPr>
      <t xml:space="preserve"> – Para o crédito orçamentário a previsão é o valor total aprovado na Lei Orçamentária Anual somados aos eventuais créditos adicionais. Para receitas próprias, os valores previstos são    aqueles estimados pelo órgão.</t>
    </r>
  </si>
  <si>
    <r>
      <rPr>
        <b/>
        <sz val="8"/>
        <color theme="1"/>
        <rFont val="Franklin Gothic Medium"/>
        <family val="2"/>
      </rPr>
      <t>(c) Valores Recebidos</t>
    </r>
    <r>
      <rPr>
        <sz val="8"/>
        <color theme="1"/>
        <rFont val="Franklin Gothic Medium"/>
        <family val="2"/>
      </rPr>
      <t xml:space="preserve"> – Para o crédito orçamentário, tratam-se dos valores efetivamente liberados/disponibilizados pelo poder executivo aos órgãos do Ministério Público. Isto é, a descentralização de créditos para que os órgãos possam executar a despesa orçamentária. Não deve ser confundido com a descentralização interna (provisão) entre diversas unidades gestoras de um mesmo órgão. Em relação às receitas próprias, trata-se dos valores arrecadados mês a mês por regime de baixa, ou seja, considerando-se efetivamente a entrada na conta bancária do órgão.</t>
    </r>
  </si>
  <si>
    <r>
      <t xml:space="preserve">(d) Crédito Orçamentário: </t>
    </r>
    <r>
      <rPr>
        <sz val="8"/>
        <color theme="1"/>
        <rFont val="Franklin Gothic Medium"/>
        <family val="2"/>
      </rPr>
      <t>Com base no valor total previsto pela Lei Orçamentária Anual (LOA), o crédito orçamentário representa o montante mensal efetivamente liberado pelo Poder Executivo para o Ministério Público.</t>
    </r>
  </si>
  <si>
    <r>
      <t xml:space="preserve">(e) Receitas Próprias: </t>
    </r>
    <r>
      <rPr>
        <sz val="8"/>
        <color theme="1"/>
        <rFont val="Franklin Gothic Medium"/>
        <family val="2"/>
      </rPr>
      <t>São todos e quaisquer ingressos financeiros recebidos por outras fontes que não o crédito orçamentário do Poder Executivo (Exemplo: arrecadação de inscrições em concurso público, alienação de bens imóveis, alugueis, entre outros). Devem ser descritos e detalhados, mesmo que não constem da Lei Orçamentária Anual. Cada fonte diferente de arrecadação deverá ser detalhada em linha específica. Não devem ser confundidas com receitas extraorçamentárias (compensatórias e temporárias).</t>
    </r>
  </si>
  <si>
    <r>
      <rPr>
        <b/>
        <sz val="8"/>
        <color theme="1"/>
        <rFont val="Franklin Gothic Medium"/>
        <family val="2"/>
      </rPr>
      <t xml:space="preserve">(f) Fonte de Informação: </t>
    </r>
    <r>
      <rPr>
        <sz val="8"/>
        <color theme="1"/>
        <rFont val="Franklin Gothic Medium"/>
        <family val="2"/>
      </rPr>
      <t>Setor administrativo responsável pelo levantamento das informações e dados apresentados na tabela.</t>
    </r>
  </si>
  <si>
    <t>CRÉDITO ORÇAMENTÁRIO LIBERADO(d)</t>
  </si>
  <si>
    <r>
      <t xml:space="preserve">FUNDAMENTO LEGAL: </t>
    </r>
    <r>
      <rPr>
        <sz val="8"/>
        <color theme="1"/>
        <rFont val="Franklin Gothic Medium"/>
        <family val="2"/>
      </rPr>
      <t>Lei Complementar nº 101/2000, art. 48-A, II; Lei nº 4.320/64 arts. 2°, 3°, 35, I e 57; Lei nº 12.527/2011 art. 8°, § 1°, II; Lei nº 14.129/2021, art. 29, § 2º, I; Resolução CNMP nº 86/2012, art. 5º, inciso I, alínea “a”; Resolução CNMP nº 74/2011, anexo I, Item III</t>
    </r>
  </si>
  <si>
    <t>112202010101 - EMOLUMENTOS E CUSTAS JUDICIAIS - PRINCIPAL</t>
  </si>
  <si>
    <t>112250010101 - TAXAS JUDICIAIS - PRINCIPAL</t>
  </si>
  <si>
    <t>112251010101 - TAXAS EXTRAJUDICIAIS - PRINCIPAL</t>
  </si>
  <si>
    <t>132101010101 - REMUNERAÇÃO DE DEPÓSITOS BANCÁRIOS - PRINCIPAL</t>
  </si>
  <si>
    <t>161101010302 - SERVIÇOS DE FOTOCÓPIAS E CÓPIAS HELIOGRÁFICAS - PRINCIPAL</t>
  </si>
  <si>
    <t>161101010399 - OUTROS SERVIÇOS ADMINISTRATIVOS - PRINCIPAL</t>
  </si>
  <si>
    <t>161102010101 - INSCRICÃO EM CONCURSOS E PROCESSOS SELETIVOS - PRINCIPAL</t>
  </si>
  <si>
    <t>191101010501 - MULTAS PREVISTAS EM LEGISLAÇÃO ESPECÍFICA - MULTAS POR INFRAÇÃO À LEGISLAÇÃO DE LICITAÇÃO - PRINCIPAL</t>
  </si>
  <si>
    <t>191104010101 - MULTAS PREVISTAS NA LEGISLAÇÃO SOBRE DEFESA DOS DIREITOS DIFUSOS - PRINCIPAL</t>
  </si>
  <si>
    <t>191109010101 - MULTAS E JUROS PREVISTOS EM CONTRATOS - PRINCIPAL</t>
  </si>
  <si>
    <t>192101010101 - INDENIZAÇÕES POR DANOS CAUSADOS AO PATRIMÔNIO PÚBLICO - PRINCIPAL</t>
  </si>
  <si>
    <t>192103010101 - INDENIZAÇÃO POR SINISTRO - PRINCIPAL</t>
  </si>
  <si>
    <t>192199010101 - OUTRAS INDENIZAÇÕES - INDENIZAÇÕES PREVISTAS NA  LEGISLAÇÃO S/DEFESA DOS DIREITOS DIFUSOS - PRINCIPAL</t>
  </si>
  <si>
    <t>192199010201 - OUTRAS INDENIZACOES - PRINCIPAL</t>
  </si>
  <si>
    <t>199912210101 - RECEITA DE HONORÁRIOS DE ADVOGADOS - PRINCIPAL</t>
  </si>
  <si>
    <t>199912210201 - ÔNUS DE SUCUMBÊNCIA - PRINCIPAL</t>
  </si>
  <si>
    <t>221301010101 - ALIENACAO DE BENS MÓVEIS - ADMINISTRAÇÃO DIRETA - PRINCIPAL</t>
  </si>
  <si>
    <t>222101010101 - ALIENACAO DE BENS IMÓVEIS - PRINCIPAL</t>
  </si>
  <si>
    <t>6.1.1. Crédito Orçamentário e Receitas Próprias</t>
  </si>
  <si>
    <t>06.07.2022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</si>
</sst>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Franklin Gothic Medium"/>
      <family val="2"/>
    </font>
    <font>
      <sz val="9"/>
      <color theme="1"/>
      <name val="Franklin Gothic Medium"/>
      <family val="2"/>
    </font>
    <font>
      <sz val="8"/>
      <color theme="1"/>
      <name val="Franklin Gothic Medium"/>
      <family val="2"/>
    </font>
    <font>
      <sz val="7"/>
      <color theme="1"/>
      <name val="Franklin Gothic Medium"/>
      <family val="2"/>
    </font>
    <font>
      <b/>
      <sz val="7"/>
      <color theme="1"/>
      <name val="Franklin Gothic Medium"/>
      <family val="2"/>
    </font>
    <font>
      <b/>
      <sz val="8"/>
      <color theme="1"/>
      <name val="Franklin Gothic Medium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7" fillId="0" borderId="0"/>
    <xf numFmtId="164" fontId="7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2" fillId="0" borderId="0" xfId="0" applyFont="1" applyProtection="1">
      <protection locked="0"/>
    </xf>
    <xf numFmtId="0" fontId="5" fillId="2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0" fontId="5" fillId="0" borderId="1" xfId="0" applyFont="1" applyBorder="1" applyAlignment="1" applyProtection="1">
      <alignment horizontal="left" vertical="center" wrapText="1"/>
      <protection locked="0"/>
    </xf>
    <xf numFmtId="4" fontId="4" fillId="0" borderId="1" xfId="0" applyNumberFormat="1" applyFont="1" applyBorder="1" applyAlignment="1" applyProtection="1">
      <alignment horizontal="right" vertical="center"/>
      <protection locked="0"/>
    </xf>
    <xf numFmtId="0" fontId="2" fillId="2" borderId="1" xfId="0" applyFont="1" applyFill="1" applyBorder="1" applyProtection="1"/>
    <xf numFmtId="0" fontId="3" fillId="2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14" fontId="3" fillId="2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Protection="1"/>
    <xf numFmtId="0" fontId="3" fillId="0" borderId="0" xfId="0" applyFont="1" applyAlignment="1" applyProtection="1">
      <alignment horizontal="left" vertical="center"/>
    </xf>
    <xf numFmtId="4" fontId="5" fillId="0" borderId="1" xfId="0" applyNumberFormat="1" applyFont="1" applyBorder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4" fontId="4" fillId="0" borderId="1" xfId="0" applyNumberFormat="1" applyFont="1" applyBorder="1" applyAlignment="1" applyProtection="1">
      <alignment horizontal="right" vertical="center" wrapText="1"/>
      <protection locked="0"/>
    </xf>
    <xf numFmtId="4" fontId="5" fillId="0" borderId="2" xfId="0" applyNumberFormat="1" applyFont="1" applyBorder="1" applyAlignment="1" applyProtection="1">
      <alignment horizontal="right" vertical="center"/>
      <protection locked="0"/>
    </xf>
    <xf numFmtId="4" fontId="5" fillId="0" borderId="3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5" fillId="3" borderId="1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</cellXfs>
  <cellStyles count="7">
    <cellStyle name="Normal" xfId="0" builtinId="0"/>
    <cellStyle name="Normal 2" xfId="1" xr:uid="{00000000-0005-0000-0000-000001000000}"/>
    <cellStyle name="Normal 3" xfId="3" xr:uid="{7F885999-2AC2-426B-A769-70CBD97858C5}"/>
    <cellStyle name="Normal 4" xfId="5" xr:uid="{D9C7DF78-07E9-4EC9-B8BD-495CF17E752D}"/>
    <cellStyle name="Vírgula 2" xfId="2" xr:uid="{00000000-0005-0000-0000-000002000000}"/>
    <cellStyle name="Vírgula 3" xfId="4" xr:uid="{A023E364-90C0-47DD-8C81-1D5A02A7B10A}"/>
    <cellStyle name="Vírgula 4" xfId="6" xr:uid="{0CB43D86-AD05-4B4A-96F9-29C9D2475FEF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6"/>
  <sheetViews>
    <sheetView tabSelected="1" zoomScale="120" zoomScaleNormal="120" workbookViewId="0">
      <selection activeCell="Q22" sqref="Q22"/>
    </sheetView>
  </sheetViews>
  <sheetFormatPr defaultRowHeight="17.45" customHeight="1" x14ac:dyDescent="0.25"/>
  <cols>
    <col min="1" max="1" width="25.7109375" style="2" customWidth="1"/>
    <col min="2" max="2" width="12.7109375" style="2" customWidth="1"/>
    <col min="3" max="3" width="10.85546875" style="2" bestFit="1" customWidth="1"/>
    <col min="4" max="4" width="10.7109375" style="2" bestFit="1" customWidth="1"/>
    <col min="5" max="5" width="10.85546875" style="2" bestFit="1" customWidth="1"/>
    <col min="6" max="6" width="10.7109375" style="2" bestFit="1" customWidth="1"/>
    <col min="7" max="9" width="10.85546875" style="2" bestFit="1" customWidth="1"/>
    <col min="10" max="10" width="10.7109375" style="2" customWidth="1"/>
    <col min="11" max="11" width="10.85546875" style="2" bestFit="1" customWidth="1"/>
    <col min="12" max="12" width="10.7109375" style="2" bestFit="1" customWidth="1"/>
    <col min="13" max="13" width="10.28515625" style="2" bestFit="1" customWidth="1"/>
    <col min="14" max="14" width="10.85546875" style="2" bestFit="1" customWidth="1"/>
    <col min="15" max="15" width="11.85546875" style="2" bestFit="1" customWidth="1"/>
    <col min="16" max="16384" width="9.140625" style="2"/>
  </cols>
  <sheetData>
    <row r="1" spans="1:15" ht="17.45" customHeight="1" x14ac:dyDescent="0.3">
      <c r="A1" s="1" t="s">
        <v>48</v>
      </c>
    </row>
    <row r="3" spans="1:15" s="5" customFormat="1" ht="35.1" customHeight="1" x14ac:dyDescent="0.25">
      <c r="A3" s="4" t="s">
        <v>0</v>
      </c>
      <c r="B3" s="4" t="s">
        <v>2</v>
      </c>
      <c r="C3" s="25" t="s">
        <v>19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s="6" customFormat="1" ht="17.45" customHeight="1" x14ac:dyDescent="0.15">
      <c r="A4" s="26" t="s">
        <v>1</v>
      </c>
      <c r="B4" s="26" t="s">
        <v>3</v>
      </c>
      <c r="C4" s="24" t="s">
        <v>4</v>
      </c>
      <c r="D4" s="24" t="s">
        <v>5</v>
      </c>
      <c r="E4" s="24" t="s">
        <v>6</v>
      </c>
      <c r="F4" s="24" t="s">
        <v>7</v>
      </c>
      <c r="G4" s="24" t="s">
        <v>8</v>
      </c>
      <c r="H4" s="24" t="s">
        <v>9</v>
      </c>
      <c r="I4" s="24" t="s">
        <v>10</v>
      </c>
      <c r="J4" s="24" t="s">
        <v>11</v>
      </c>
      <c r="K4" s="24" t="s">
        <v>12</v>
      </c>
      <c r="L4" s="24" t="s">
        <v>13</v>
      </c>
      <c r="M4" s="24" t="s">
        <v>14</v>
      </c>
      <c r="N4" s="24" t="s">
        <v>15</v>
      </c>
      <c r="O4" s="24" t="s">
        <v>16</v>
      </c>
    </row>
    <row r="5" spans="1:15" s="6" customFormat="1" ht="17.45" customHeight="1" x14ac:dyDescent="0.15">
      <c r="A5" s="26"/>
      <c r="B5" s="26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 s="3" customFormat="1" ht="35.1" customHeight="1" x14ac:dyDescent="0.25">
      <c r="A6" s="7" t="s">
        <v>28</v>
      </c>
      <c r="B6" s="18">
        <v>0</v>
      </c>
      <c r="C6" s="18">
        <v>0</v>
      </c>
      <c r="D6" s="18">
        <v>0</v>
      </c>
      <c r="E6" s="18">
        <v>0</v>
      </c>
      <c r="F6" s="18">
        <v>0</v>
      </c>
      <c r="G6" s="19">
        <v>0</v>
      </c>
      <c r="H6" s="19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f t="shared" ref="O6" si="0">SUM(C6:N6)</f>
        <v>0</v>
      </c>
    </row>
    <row r="7" spans="1:15" s="3" customFormat="1" ht="35.1" customHeight="1" x14ac:dyDescent="0.25">
      <c r="A7" s="7" t="s">
        <v>20</v>
      </c>
      <c r="B7" s="15">
        <f>SUM(B8:B25)</f>
        <v>94807200</v>
      </c>
      <c r="C7" s="15">
        <f>SUM(C8:C25)</f>
        <v>6921083.3000000007</v>
      </c>
      <c r="D7" s="15">
        <f t="shared" ref="D7:O7" si="1">SUM(D8:D25)</f>
        <v>6477900.8800000008</v>
      </c>
      <c r="E7" s="15">
        <f t="shared" si="1"/>
        <v>7004491.0600000005</v>
      </c>
      <c r="F7" s="15">
        <f t="shared" si="1"/>
        <v>6923409.1500000004</v>
      </c>
      <c r="G7" s="15">
        <f t="shared" si="1"/>
        <v>7029334.04</v>
      </c>
      <c r="H7" s="15">
        <f t="shared" si="1"/>
        <v>7412258.3900000006</v>
      </c>
      <c r="I7" s="15">
        <f t="shared" si="1"/>
        <v>0</v>
      </c>
      <c r="J7" s="15">
        <f t="shared" si="1"/>
        <v>0</v>
      </c>
      <c r="K7" s="15">
        <f t="shared" si="1"/>
        <v>0</v>
      </c>
      <c r="L7" s="15">
        <f t="shared" si="1"/>
        <v>0</v>
      </c>
      <c r="M7" s="15">
        <f t="shared" si="1"/>
        <v>0</v>
      </c>
      <c r="N7" s="15">
        <f t="shared" si="1"/>
        <v>0</v>
      </c>
      <c r="O7" s="15">
        <f t="shared" si="1"/>
        <v>41768476.82</v>
      </c>
    </row>
    <row r="8" spans="1:15" s="3" customFormat="1" ht="35.1" customHeight="1" x14ac:dyDescent="0.25">
      <c r="A8" s="16" t="s">
        <v>30</v>
      </c>
      <c r="B8" s="8">
        <v>49105800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/>
      <c r="J8" s="8"/>
      <c r="K8" s="8"/>
      <c r="L8" s="8"/>
      <c r="M8" s="8"/>
      <c r="N8" s="8"/>
      <c r="O8" s="8">
        <f>SUM(C8:N8)</f>
        <v>0</v>
      </c>
    </row>
    <row r="9" spans="1:15" s="3" customFormat="1" ht="35.1" customHeight="1" x14ac:dyDescent="0.25">
      <c r="A9" s="16" t="s">
        <v>31</v>
      </c>
      <c r="B9" s="8">
        <v>1200000</v>
      </c>
      <c r="C9" s="8">
        <v>109812.64</v>
      </c>
      <c r="D9" s="8">
        <v>141042.06</v>
      </c>
      <c r="E9" s="8">
        <v>196122.7</v>
      </c>
      <c r="F9" s="8">
        <v>165857.89000000001</v>
      </c>
      <c r="G9" s="8">
        <v>206445.62</v>
      </c>
      <c r="H9" s="8">
        <v>185849.32</v>
      </c>
      <c r="I9" s="8"/>
      <c r="J9" s="8"/>
      <c r="K9" s="8"/>
      <c r="L9" s="8"/>
      <c r="M9" s="8"/>
      <c r="N9" s="8"/>
      <c r="O9" s="8">
        <f>SUM(C9:N9)</f>
        <v>1005130.23</v>
      </c>
    </row>
    <row r="10" spans="1:15" s="3" customFormat="1" ht="35.1" customHeight="1" x14ac:dyDescent="0.25">
      <c r="A10" s="16" t="s">
        <v>32</v>
      </c>
      <c r="B10" s="8">
        <v>0</v>
      </c>
      <c r="C10" s="8">
        <v>2804109.56</v>
      </c>
      <c r="D10" s="8">
        <v>2293994.9500000002</v>
      </c>
      <c r="E10" s="8">
        <v>2402617.0299999998</v>
      </c>
      <c r="F10" s="8">
        <v>2606708.0699999998</v>
      </c>
      <c r="G10" s="8">
        <v>2409316.11</v>
      </c>
      <c r="H10" s="8">
        <v>2800420.83</v>
      </c>
      <c r="I10" s="8"/>
      <c r="J10" s="8"/>
      <c r="K10" s="8"/>
      <c r="L10" s="8"/>
      <c r="M10" s="8"/>
      <c r="N10" s="8"/>
      <c r="O10" s="8">
        <f>SUM(C10:N10)</f>
        <v>15317166.549999999</v>
      </c>
    </row>
    <row r="11" spans="1:15" s="3" customFormat="1" ht="35.1" customHeight="1" x14ac:dyDescent="0.25">
      <c r="A11" s="16" t="s">
        <v>33</v>
      </c>
      <c r="B11" s="8">
        <v>5004300</v>
      </c>
      <c r="C11" s="8">
        <v>723168.17</v>
      </c>
      <c r="D11" s="8">
        <v>754886.35</v>
      </c>
      <c r="E11" s="8">
        <v>938761.51</v>
      </c>
      <c r="F11" s="8">
        <v>876578.75</v>
      </c>
      <c r="G11" s="8">
        <v>1126007.43</v>
      </c>
      <c r="H11" s="8">
        <v>1141190.6000000001</v>
      </c>
      <c r="I11" s="8"/>
      <c r="J11" s="8"/>
      <c r="K11" s="8"/>
      <c r="L11" s="8"/>
      <c r="M11" s="8"/>
      <c r="N11" s="8"/>
      <c r="O11" s="8">
        <f t="shared" ref="O11:O12" si="2">SUM(C11:N11)</f>
        <v>5560592.8100000005</v>
      </c>
    </row>
    <row r="12" spans="1:15" s="3" customFormat="1" ht="35.1" customHeight="1" x14ac:dyDescent="0.25">
      <c r="A12" s="16" t="s">
        <v>34</v>
      </c>
      <c r="B12" s="8">
        <v>25100</v>
      </c>
      <c r="C12" s="8">
        <v>0</v>
      </c>
      <c r="D12" s="8">
        <v>0</v>
      </c>
      <c r="E12" s="8">
        <v>118.25</v>
      </c>
      <c r="F12" s="8">
        <v>239.5</v>
      </c>
      <c r="G12" s="8">
        <v>492.25</v>
      </c>
      <c r="H12" s="8">
        <v>0</v>
      </c>
      <c r="I12" s="8"/>
      <c r="J12" s="8"/>
      <c r="K12" s="8"/>
      <c r="L12" s="8"/>
      <c r="M12" s="8"/>
      <c r="N12" s="8"/>
      <c r="O12" s="8">
        <f t="shared" si="2"/>
        <v>850</v>
      </c>
    </row>
    <row r="13" spans="1:15" s="3" customFormat="1" ht="35.1" customHeight="1" x14ac:dyDescent="0.25">
      <c r="A13" s="16" t="s">
        <v>35</v>
      </c>
      <c r="B13" s="8">
        <v>62600</v>
      </c>
      <c r="C13" s="8">
        <v>0</v>
      </c>
      <c r="D13" s="8">
        <v>1508.19</v>
      </c>
      <c r="E13" s="8">
        <v>762.18</v>
      </c>
      <c r="F13" s="8">
        <v>629.5</v>
      </c>
      <c r="G13" s="8">
        <v>489.3</v>
      </c>
      <c r="H13" s="8">
        <v>389.31</v>
      </c>
      <c r="I13" s="8"/>
      <c r="J13" s="8"/>
      <c r="K13" s="8"/>
      <c r="L13" s="8"/>
      <c r="M13" s="8"/>
      <c r="N13" s="8"/>
      <c r="O13" s="8">
        <f t="shared" ref="O13:O25" si="3">SUM(C13:N13)</f>
        <v>3778.48</v>
      </c>
    </row>
    <row r="14" spans="1:15" s="3" customFormat="1" ht="35.1" customHeight="1" x14ac:dyDescent="0.25">
      <c r="A14" s="16" t="s">
        <v>36</v>
      </c>
      <c r="B14" s="8">
        <v>1881100</v>
      </c>
      <c r="C14" s="8">
        <v>0</v>
      </c>
      <c r="D14" s="8">
        <v>0</v>
      </c>
      <c r="E14" s="8">
        <v>151850.38</v>
      </c>
      <c r="F14" s="8">
        <v>0</v>
      </c>
      <c r="G14" s="8">
        <v>0</v>
      </c>
      <c r="H14" s="8">
        <v>0</v>
      </c>
      <c r="I14" s="8"/>
      <c r="J14" s="8"/>
      <c r="K14" s="8"/>
      <c r="L14" s="8"/>
      <c r="M14" s="8"/>
      <c r="N14" s="8"/>
      <c r="O14" s="8">
        <f t="shared" si="3"/>
        <v>151850.38</v>
      </c>
    </row>
    <row r="15" spans="1:15" s="3" customFormat="1" ht="36" x14ac:dyDescent="0.25">
      <c r="A15" s="16" t="s">
        <v>37</v>
      </c>
      <c r="B15" s="8">
        <v>12000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/>
      <c r="J15" s="8"/>
      <c r="K15" s="8"/>
      <c r="L15" s="8"/>
      <c r="M15" s="8"/>
      <c r="N15" s="8"/>
      <c r="O15" s="8">
        <f t="shared" si="3"/>
        <v>0</v>
      </c>
    </row>
    <row r="16" spans="1:15" s="3" customFormat="1" ht="27" x14ac:dyDescent="0.25">
      <c r="A16" s="16" t="s">
        <v>38</v>
      </c>
      <c r="B16" s="8">
        <v>0</v>
      </c>
      <c r="C16" s="8">
        <v>200</v>
      </c>
      <c r="D16" s="8">
        <v>200</v>
      </c>
      <c r="E16" s="8">
        <v>200</v>
      </c>
      <c r="F16" s="8">
        <v>200</v>
      </c>
      <c r="G16" s="8">
        <v>200</v>
      </c>
      <c r="H16" s="8">
        <v>200</v>
      </c>
      <c r="I16" s="8"/>
      <c r="J16" s="8"/>
      <c r="K16" s="8"/>
      <c r="L16" s="8"/>
      <c r="M16" s="8"/>
      <c r="N16" s="8"/>
      <c r="O16" s="8">
        <f t="shared" si="3"/>
        <v>1200</v>
      </c>
    </row>
    <row r="17" spans="1:15" s="3" customFormat="1" ht="35.1" customHeight="1" x14ac:dyDescent="0.25">
      <c r="A17" s="16" t="s">
        <v>39</v>
      </c>
      <c r="B17" s="17">
        <v>12500</v>
      </c>
      <c r="C17" s="8">
        <v>59.6</v>
      </c>
      <c r="D17" s="8">
        <v>2036</v>
      </c>
      <c r="E17" s="8">
        <v>30325.68</v>
      </c>
      <c r="F17" s="8">
        <v>770</v>
      </c>
      <c r="G17" s="8">
        <v>0</v>
      </c>
      <c r="H17" s="8">
        <v>0</v>
      </c>
      <c r="I17" s="8"/>
      <c r="J17" s="8"/>
      <c r="K17" s="8"/>
      <c r="L17" s="8"/>
      <c r="M17" s="8"/>
      <c r="N17" s="8"/>
      <c r="O17" s="8">
        <f t="shared" si="3"/>
        <v>33191.279999999999</v>
      </c>
    </row>
    <row r="18" spans="1:15" s="3" customFormat="1" ht="35.1" customHeight="1" x14ac:dyDescent="0.25">
      <c r="A18" s="16" t="s">
        <v>40</v>
      </c>
      <c r="B18" s="17">
        <v>12000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/>
      <c r="J18" s="8"/>
      <c r="K18" s="8"/>
      <c r="L18" s="8"/>
      <c r="M18" s="8"/>
      <c r="N18" s="8"/>
      <c r="O18" s="8">
        <f t="shared" si="3"/>
        <v>0</v>
      </c>
    </row>
    <row r="19" spans="1:15" s="3" customFormat="1" ht="35.1" customHeight="1" x14ac:dyDescent="0.25">
      <c r="A19" s="16" t="s">
        <v>41</v>
      </c>
      <c r="B19" s="17">
        <v>12000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/>
      <c r="J19" s="8"/>
      <c r="K19" s="8"/>
      <c r="L19" s="8"/>
      <c r="M19" s="8"/>
      <c r="N19" s="8"/>
      <c r="O19" s="8">
        <f t="shared" si="3"/>
        <v>0</v>
      </c>
    </row>
    <row r="20" spans="1:15" s="3" customFormat="1" ht="35.1" customHeight="1" x14ac:dyDescent="0.25">
      <c r="A20" s="16" t="s">
        <v>42</v>
      </c>
      <c r="B20" s="17">
        <v>37200000</v>
      </c>
      <c r="C20" s="8">
        <v>3283733.33</v>
      </c>
      <c r="D20" s="8">
        <v>3284233.33</v>
      </c>
      <c r="E20" s="8">
        <v>3283733.33</v>
      </c>
      <c r="F20" s="8">
        <v>3272425.44</v>
      </c>
      <c r="G20" s="8">
        <v>3286383.33</v>
      </c>
      <c r="H20" s="8">
        <v>3284208.33</v>
      </c>
      <c r="I20" s="8"/>
      <c r="J20" s="8"/>
      <c r="K20" s="8"/>
      <c r="L20" s="8"/>
      <c r="M20" s="8"/>
      <c r="N20" s="8"/>
      <c r="O20" s="8">
        <f t="shared" si="3"/>
        <v>19694717.09</v>
      </c>
    </row>
    <row r="21" spans="1:15" s="3" customFormat="1" ht="35.1" customHeight="1" x14ac:dyDescent="0.25">
      <c r="A21" s="16" t="s">
        <v>43</v>
      </c>
      <c r="B21" s="17">
        <v>62700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/>
      <c r="J21" s="8"/>
      <c r="K21" s="8"/>
      <c r="L21" s="8"/>
      <c r="M21" s="8"/>
      <c r="N21" s="8"/>
      <c r="O21" s="8">
        <f t="shared" si="3"/>
        <v>0</v>
      </c>
    </row>
    <row r="22" spans="1:15" s="3" customFormat="1" ht="35.1" customHeight="1" x14ac:dyDescent="0.25">
      <c r="A22" s="16" t="s">
        <v>44</v>
      </c>
      <c r="B22" s="17">
        <v>12000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/>
      <c r="J22" s="8"/>
      <c r="K22" s="8"/>
      <c r="L22" s="8"/>
      <c r="M22" s="8"/>
      <c r="N22" s="8"/>
      <c r="O22" s="8">
        <f t="shared" si="3"/>
        <v>0</v>
      </c>
    </row>
    <row r="23" spans="1:15" s="3" customFormat="1" ht="35.1" customHeight="1" x14ac:dyDescent="0.25">
      <c r="A23" s="16" t="s">
        <v>45</v>
      </c>
      <c r="B23" s="17">
        <v>25100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/>
      <c r="J23" s="8"/>
      <c r="K23" s="8"/>
      <c r="L23" s="8"/>
      <c r="M23" s="8"/>
      <c r="N23" s="8"/>
      <c r="O23" s="8">
        <f t="shared" si="3"/>
        <v>0</v>
      </c>
    </row>
    <row r="24" spans="1:15" s="3" customFormat="1" ht="35.1" customHeight="1" x14ac:dyDescent="0.25">
      <c r="A24" s="16" t="s">
        <v>46</v>
      </c>
      <c r="B24" s="17">
        <v>30000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/>
      <c r="J24" s="8"/>
      <c r="K24" s="8"/>
      <c r="L24" s="8"/>
      <c r="M24" s="8"/>
      <c r="N24" s="8"/>
      <c r="O24" s="8">
        <f t="shared" si="3"/>
        <v>0</v>
      </c>
    </row>
    <row r="25" spans="1:15" ht="34.5" customHeight="1" x14ac:dyDescent="0.25">
      <c r="A25" s="16" t="s">
        <v>47</v>
      </c>
      <c r="B25" s="17">
        <v>150000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/>
      <c r="J25" s="8"/>
      <c r="K25" s="8"/>
      <c r="L25" s="8"/>
      <c r="M25" s="8"/>
      <c r="N25" s="8"/>
      <c r="O25" s="8">
        <f t="shared" si="3"/>
        <v>0</v>
      </c>
    </row>
    <row r="26" spans="1:15" ht="17.45" customHeight="1" x14ac:dyDescent="0.25">
      <c r="A26" s="9" t="s">
        <v>21</v>
      </c>
      <c r="B26" s="10" t="s">
        <v>18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5" ht="17.45" customHeight="1" x14ac:dyDescent="0.25">
      <c r="A27" s="9" t="s">
        <v>17</v>
      </c>
      <c r="B27" s="12" t="s">
        <v>49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9" spans="1:15" s="13" customFormat="1" ht="17.45" customHeight="1" x14ac:dyDescent="0.25">
      <c r="A29" s="21" t="s">
        <v>22</v>
      </c>
      <c r="B29" s="21"/>
      <c r="C29" s="21"/>
      <c r="D29" s="21"/>
      <c r="E29" s="21"/>
      <c r="F29" s="21"/>
      <c r="G29" s="21"/>
      <c r="H29" s="21"/>
      <c r="I29" s="21"/>
      <c r="J29" s="21"/>
    </row>
    <row r="30" spans="1:15" s="13" customFormat="1" ht="32.25" customHeight="1" x14ac:dyDescent="0.25">
      <c r="A30" s="22" t="s">
        <v>23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1:15" s="14" customFormat="1" ht="51" customHeight="1" x14ac:dyDescent="0.25">
      <c r="A31" s="22" t="s">
        <v>24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</row>
    <row r="32" spans="1:15" s="13" customFormat="1" ht="17.45" customHeight="1" x14ac:dyDescent="0.25">
      <c r="A32" s="23" t="s">
        <v>25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s="13" customFormat="1" ht="48" customHeight="1" x14ac:dyDescent="0.25">
      <c r="A33" s="23" t="s">
        <v>26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 s="13" customFormat="1" ht="17.45" customHeight="1" x14ac:dyDescent="0.25">
      <c r="A34" s="22" t="s">
        <v>27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</row>
    <row r="35" spans="1:15" s="13" customFormat="1" ht="30.75" customHeight="1" x14ac:dyDescent="0.25">
      <c r="A35" s="20" t="s">
        <v>29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spans="1:15" s="13" customFormat="1" ht="17.45" customHeight="1" x14ac:dyDescent="0.25"/>
  </sheetData>
  <sheetProtection formatRows="0" insertRows="0" deleteRows="0"/>
  <mergeCells count="23">
    <mergeCell ref="O4:O5"/>
    <mergeCell ref="C3:O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A35:O35"/>
    <mergeCell ref="A29:J29"/>
    <mergeCell ref="A30:O30"/>
    <mergeCell ref="A31:O31"/>
    <mergeCell ref="A32:O32"/>
    <mergeCell ref="A33:O33"/>
    <mergeCell ref="A34:O34"/>
  </mergeCells>
  <printOptions horizontalCentered="1"/>
  <pageMargins left="0.19685039370078741" right="0.11811023622047245" top="0.78740157480314965" bottom="0.78740157480314965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Planilha01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Ana Gabriela Kiyomura Merlin</cp:lastModifiedBy>
  <cp:lastPrinted>2015-07-02T17:22:04Z</cp:lastPrinted>
  <dcterms:created xsi:type="dcterms:W3CDTF">2015-02-04T16:47:47Z</dcterms:created>
  <dcterms:modified xsi:type="dcterms:W3CDTF">2022-07-06T18:19:43Z</dcterms:modified>
</cp:coreProperties>
</file>