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41"/>
  <c r="B20"/>
  <c r="O31"/>
  <c r="O32"/>
  <c r="O33"/>
  <c r="O34"/>
  <c r="O35"/>
  <c r="O36"/>
  <c r="O37"/>
  <c r="O38"/>
  <c r="O21"/>
  <c r="O56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7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8" s="1"/>
  <c r="O54"/>
  <c r="J58"/>
  <c r="K58"/>
  <c r="L58"/>
  <c r="I58"/>
  <c r="H58"/>
  <c r="E58"/>
  <c r="B58"/>
  <c r="G58"/>
  <c r="D58"/>
  <c r="M58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<sst xmlns="http://schemas.openxmlformats.org/spreadsheetml/2006/main" count="91" uniqueCount="80">
  <si>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</si>
  <si>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</si>
  <si>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</si>
  <si>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</si>
  <si>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</si>
  <si>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</si>
  <si>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</si>
  <si>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</si>
  <si>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</si>
  <si>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</si>
  <si>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</si>
  <si>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</si>
  <si>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</si>
  <si>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</si>
  <si>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</si>
  <si>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</si>
  <si>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</si>
  <si>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</si>
  <si>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</si>
  <si>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</si>
  <si>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</si>
  <si>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</si>
  <si>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</si>
  <si>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</si>
  <si>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</si>
  <si>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</si>
  <si>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</si>
  <si>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</si>
  <si>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</si>
  <si>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</si>
  <si>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</si>
  <si>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</si>
  <si>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</si>
  <si>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</si>
  <si>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</si>
  <si>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</si>
  <si>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</si>
  <si>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</si>
  <si>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</si>
  <si>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</si>
  <si>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</si>
  <si>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</si>
  <si>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</si>
  <si>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</si>
  <si>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</si>
  <si>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</si>
  <si>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</si>
  <si>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</si>
  <si>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</si>
  <si>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</si>
  <si>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</si>
  <si>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</si>
  <si>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</si>
  <si>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</si>
  <si>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</si>
  <si>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</si>
  <si>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</si>
  <si>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</si>
  <si>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</si>
  <si>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</si>
  <si>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</si>
  <si>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</si>
  <si>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</si>
  <si>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</si>
  <si>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</si>
  <si>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</si>
  <si>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</si>
  <si>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</si>
  <si>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</si>
  <si>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</si>
  <si>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</si>
  <si>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</si>
  <si>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</si>
  <si>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</si>
  <si>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</si>
  <si>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</si>
  <si>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</si>
  <si>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</si>
  <si>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</si>
  <si>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31.12.2012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</si>
</sst>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16" workbookViewId="0">
      <selection activeCell="B31" sqref="B31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f t="shared" ref="O16:O57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2076173</v>
      </c>
      <c r="C20" s="10">
        <f t="shared" ref="C20:O20" si="3">SUM(C22:C40)</f>
        <v>0</v>
      </c>
      <c r="D20" s="10">
        <f t="shared" si="3"/>
        <v>18.12</v>
      </c>
      <c r="E20" s="10">
        <f t="shared" si="3"/>
        <v>12.08</v>
      </c>
      <c r="F20" s="10">
        <f t="shared" si="3"/>
        <v>11796.61</v>
      </c>
      <c r="G20" s="10">
        <f t="shared" si="3"/>
        <v>34249.86</v>
      </c>
      <c r="H20" s="10">
        <f t="shared" si="3"/>
        <v>98770.21</v>
      </c>
      <c r="I20" s="10">
        <f t="shared" si="3"/>
        <v>6671.77</v>
      </c>
      <c r="J20" s="10">
        <f t="shared" si="3"/>
        <v>36695.47</v>
      </c>
      <c r="K20" s="10">
        <f t="shared" si="3"/>
        <v>11839.06</v>
      </c>
      <c r="L20" s="10">
        <f t="shared" si="3"/>
        <v>97349.489999999991</v>
      </c>
      <c r="M20" s="10">
        <f t="shared" si="3"/>
        <v>119180.47</v>
      </c>
      <c r="N20" s="10">
        <f t="shared" si="3"/>
        <v>87456.060000000012</v>
      </c>
      <c r="O20" s="10">
        <f t="shared" si="3"/>
        <v>504039.20000000007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f t="shared" si="2"/>
        <v>0</v>
      </c>
    </row>
    <row r="22" spans="1:15" s="18" customFormat="1" ht="17.45" customHeight="1">
      <c r="A22" s="16" t="s">
        <v>46</v>
      </c>
      <c r="B22" s="17">
        <v>278500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79691.25</v>
      </c>
      <c r="M22" s="17">
        <v>79217.710000000006</v>
      </c>
      <c r="N22" s="17">
        <v>64488.2</v>
      </c>
      <c r="O22" s="17">
        <f t="shared" si="2"/>
        <v>223397.16000000003</v>
      </c>
    </row>
    <row r="23" spans="1:15" s="18" customFormat="1" ht="17.45" customHeight="1">
      <c r="A23" s="16" t="s">
        <v>47</v>
      </c>
      <c r="B23" s="17">
        <v>37200</v>
      </c>
      <c r="C23" s="17">
        <v>0</v>
      </c>
      <c r="D23" s="17">
        <v>0</v>
      </c>
      <c r="E23" s="17">
        <v>0</v>
      </c>
      <c r="F23" s="17">
        <v>0</v>
      </c>
      <c r="G23" s="17">
        <v>7530</v>
      </c>
      <c r="H23" s="17">
        <v>0</v>
      </c>
      <c r="I23" s="17">
        <v>990</v>
      </c>
      <c r="J23" s="17">
        <v>2500</v>
      </c>
      <c r="K23" s="17">
        <v>6541.1</v>
      </c>
      <c r="L23" s="17">
        <v>0</v>
      </c>
      <c r="M23" s="17">
        <v>0</v>
      </c>
      <c r="N23" s="17">
        <v>0</v>
      </c>
      <c r="O23" s="17">
        <f t="shared" si="2"/>
        <v>17561.099999999999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f t="shared" si="2"/>
        <v>0</v>
      </c>
    </row>
    <row r="27" spans="1:15" s="18" customFormat="1" ht="17.45" customHeight="1">
      <c r="A27" s="16" t="s">
        <v>51</v>
      </c>
      <c r="B27" s="17">
        <v>1268520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f t="shared" si="2"/>
        <v>0</v>
      </c>
    </row>
    <row r="28" spans="1:15" s="18" customFormat="1" ht="17.45" customHeight="1">
      <c r="A28" s="16" t="s">
        <v>52</v>
      </c>
      <c r="B28" s="17">
        <v>81863</v>
      </c>
      <c r="C28" s="17">
        <v>0</v>
      </c>
      <c r="D28" s="17">
        <v>0</v>
      </c>
      <c r="E28" s="17">
        <v>0</v>
      </c>
      <c r="F28" s="17">
        <v>0</v>
      </c>
      <c r="G28" s="17">
        <v>1713.82</v>
      </c>
      <c r="H28" s="17">
        <v>702.05</v>
      </c>
      <c r="I28" s="17">
        <v>4964.0200000000004</v>
      </c>
      <c r="J28" s="17">
        <v>1517.66</v>
      </c>
      <c r="K28" s="17">
        <v>2241.7199999999998</v>
      </c>
      <c r="L28" s="17">
        <v>17559.669999999998</v>
      </c>
      <c r="M28" s="17">
        <v>2219.71</v>
      </c>
      <c r="N28" s="17">
        <v>19317.66</v>
      </c>
      <c r="O28" s="17">
        <f t="shared" si="2"/>
        <v>50236.31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f t="shared" si="2"/>
        <v>0</v>
      </c>
    </row>
    <row r="30" spans="1:15" s="18" customFormat="1" ht="17.45" customHeight="1">
      <c r="A30" s="16" t="s">
        <v>54</v>
      </c>
      <c r="B30" s="17">
        <v>394980</v>
      </c>
      <c r="C30" s="17">
        <v>0</v>
      </c>
      <c r="D30" s="17">
        <v>18.12</v>
      </c>
      <c r="E30" s="17">
        <v>12.08</v>
      </c>
      <c r="F30" s="17">
        <v>11796.61</v>
      </c>
      <c r="G30" s="17">
        <v>25006.04</v>
      </c>
      <c r="H30" s="17">
        <v>98068.160000000003</v>
      </c>
      <c r="I30" s="17">
        <v>717.75</v>
      </c>
      <c r="J30" s="17">
        <v>32677.81</v>
      </c>
      <c r="K30" s="17">
        <v>3056.24</v>
      </c>
      <c r="L30" s="17">
        <v>77.010000000000005</v>
      </c>
      <c r="M30" s="17">
        <v>34460.65</v>
      </c>
      <c r="N30" s="17">
        <v>49.6</v>
      </c>
      <c r="O30" s="17">
        <f t="shared" si="2"/>
        <v>205940.07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f t="shared" si="2"/>
        <v>0</v>
      </c>
    </row>
    <row r="32" spans="1:15" s="18" customFormat="1" ht="17.45" customHeight="1">
      <c r="A32" s="16" t="s">
        <v>55</v>
      </c>
      <c r="B32" s="19">
        <v>12110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3204</v>
      </c>
      <c r="N32" s="17">
        <v>3560</v>
      </c>
      <c r="O32" s="17">
        <f t="shared" si="2"/>
        <v>6764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f t="shared" si="2"/>
        <v>0</v>
      </c>
    </row>
    <row r="36" spans="1:15" s="18" customFormat="1" ht="17.45" customHeight="1">
      <c r="A36" s="16" t="s">
        <v>57</v>
      </c>
      <c r="B36" s="19">
        <v>3000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21.56</v>
      </c>
      <c r="M36" s="17">
        <v>78.400000000000006</v>
      </c>
      <c r="N36" s="17">
        <v>40.6</v>
      </c>
      <c r="O36" s="17">
        <f t="shared" si="2"/>
        <v>140.56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557917</v>
      </c>
      <c r="C41" s="11">
        <f t="shared" ref="C41:O41" si="4">SUM(C42:C53)</f>
        <v>0</v>
      </c>
      <c r="D41" s="11">
        <f t="shared" si="4"/>
        <v>0</v>
      </c>
      <c r="E41" s="11">
        <f t="shared" si="4"/>
        <v>0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7890</v>
      </c>
      <c r="K41" s="11">
        <f t="shared" si="4"/>
        <v>90939.839999999997</v>
      </c>
      <c r="L41" s="11">
        <f t="shared" si="4"/>
        <v>0</v>
      </c>
      <c r="M41" s="11">
        <f t="shared" si="4"/>
        <v>102400</v>
      </c>
      <c r="N41" s="11">
        <f t="shared" si="4"/>
        <v>0</v>
      </c>
      <c r="O41" s="11">
        <f t="shared" si="4"/>
        <v>201229.84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f t="shared" si="2"/>
        <v>0</v>
      </c>
    </row>
    <row r="50" spans="1:15" s="18" customFormat="1" ht="17.45" customHeight="1">
      <c r="A50" s="16" t="s">
        <v>61</v>
      </c>
      <c r="B50" s="19">
        <v>557917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7890</v>
      </c>
      <c r="K50" s="17">
        <v>90939.839999999997</v>
      </c>
      <c r="L50" s="17">
        <v>0</v>
      </c>
      <c r="M50" s="17">
        <v>102400</v>
      </c>
      <c r="N50" s="17">
        <v>0</v>
      </c>
      <c r="O50" s="17">
        <f t="shared" si="2"/>
        <v>201229.84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f>SUM(C56:N56)</f>
        <v>0</v>
      </c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2"/>
        <v>0</v>
      </c>
    </row>
    <row r="58" spans="1:15" s="7" customFormat="1" ht="17.45" customHeight="1">
      <c r="A58" s="12" t="s">
        <v>67</v>
      </c>
      <c r="B58" s="10">
        <f t="shared" ref="B58:N58" si="6">B6+B20+B41+B54</f>
        <v>2634090</v>
      </c>
      <c r="C58" s="10">
        <f t="shared" si="6"/>
        <v>0</v>
      </c>
      <c r="D58" s="10">
        <f t="shared" si="6"/>
        <v>18.12</v>
      </c>
      <c r="E58" s="10">
        <f t="shared" si="6"/>
        <v>12.08</v>
      </c>
      <c r="F58" s="10">
        <f t="shared" si="6"/>
        <v>11796.61</v>
      </c>
      <c r="G58" s="10">
        <f t="shared" si="6"/>
        <v>34249.86</v>
      </c>
      <c r="H58" s="10">
        <f t="shared" si="6"/>
        <v>98770.21</v>
      </c>
      <c r="I58" s="10">
        <f t="shared" si="6"/>
        <v>6671.77</v>
      </c>
      <c r="J58" s="10">
        <f t="shared" si="6"/>
        <v>44585.47</v>
      </c>
      <c r="K58" s="10">
        <f t="shared" si="6"/>
        <v>102778.9</v>
      </c>
      <c r="L58" s="10">
        <f t="shared" si="6"/>
        <v>97349.489999999991</v>
      </c>
      <c r="M58" s="10">
        <f t="shared" si="6"/>
        <v>221580.47</v>
      </c>
      <c r="N58" s="10">
        <f t="shared" si="6"/>
        <v>87456.060000000012</v>
      </c>
      <c r="O58" s="10">
        <f>SUM(C58:N58)</f>
        <v>705269.04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2015-06-02T13:43:42Z</dcterms:modified>
</cp:coreProperties>
</file>